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25600" windowHeight="15520" tabRatio="500" activeTab="1"/>
  </bookViews>
  <sheets>
    <sheet name="ByggaRiva" sheetId="5" r:id="rId1"/>
    <sheet name="Mall för den 16 september" sheetId="1" r:id="rId2"/>
    <sheet name="Tidsschema 16 september" sheetId="2" r:id="rId3"/>
  </sheets>
  <definedNames>
    <definedName name="_xlnm.Print_Titles" localSheetId="0">ByggaRiva!$2:$2</definedName>
  </definedNames>
  <calcPr calcId="140000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5" l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U106" i="1"/>
  <c r="H65" i="1"/>
  <c r="I65" i="1"/>
  <c r="J65" i="1"/>
  <c r="K65" i="1"/>
  <c r="L65" i="1"/>
  <c r="M65" i="1"/>
  <c r="N65" i="1"/>
  <c r="O65" i="1"/>
  <c r="P5" i="1"/>
  <c r="P65" i="1"/>
  <c r="Q65" i="1"/>
  <c r="R65" i="1"/>
  <c r="S65" i="1"/>
  <c r="T65" i="1"/>
  <c r="U65" i="1"/>
  <c r="V65" i="1"/>
  <c r="W65" i="1"/>
  <c r="U66" i="1"/>
  <c r="G27" i="5"/>
  <c r="G5" i="5"/>
  <c r="G16" i="5"/>
  <c r="J107" i="1"/>
  <c r="K107" i="1"/>
  <c r="I107" i="1"/>
  <c r="H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U108" i="1"/>
  <c r="G65" i="1"/>
  <c r="G105" i="1"/>
</calcChain>
</file>

<file path=xl/sharedStrings.xml><?xml version="1.0" encoding="utf-8"?>
<sst xmlns="http://schemas.openxmlformats.org/spreadsheetml/2006/main" count="610" uniqueCount="298">
  <si>
    <t>Registration/Nummnerlappar</t>
  </si>
  <si>
    <t>IFK Umeå</t>
  </si>
  <si>
    <t>Vuxen</t>
  </si>
  <si>
    <t>Bag Drop</t>
  </si>
  <si>
    <t>Ungdom</t>
  </si>
  <si>
    <t>Water station</t>
  </si>
  <si>
    <t>Shop/Mercandise</t>
  </si>
  <si>
    <t>Kassavan</t>
  </si>
  <si>
    <t>Pratglad</t>
  </si>
  <si>
    <t>Finish line area</t>
  </si>
  <si>
    <t>Vatten</t>
  </si>
  <si>
    <t>Chip</t>
  </si>
  <si>
    <t>fotovana</t>
  </si>
  <si>
    <t>Start</t>
  </si>
  <si>
    <t>Öppna fållan</t>
  </si>
  <si>
    <t>Picking up litter</t>
  </si>
  <si>
    <t>Parkering</t>
  </si>
  <si>
    <t>Blockerad infart</t>
  </si>
  <si>
    <t>Infart</t>
  </si>
  <si>
    <t>Parkering 4</t>
  </si>
  <si>
    <t>Parkering 3</t>
  </si>
  <si>
    <t>Parkering 2</t>
  </si>
  <si>
    <t>Parkering 1</t>
  </si>
  <si>
    <t>Course</t>
  </si>
  <si>
    <t>Name</t>
  </si>
  <si>
    <t>Number</t>
  </si>
  <si>
    <t>Obstacle</t>
  </si>
  <si>
    <t xml:space="preserve">Vuxen </t>
  </si>
  <si>
    <t>Dips Walk</t>
  </si>
  <si>
    <t>Traverse Walls</t>
  </si>
  <si>
    <t>Irish Table</t>
  </si>
  <si>
    <t xml:space="preserve">IFK Umeå </t>
  </si>
  <si>
    <t>Bulgarian Bags</t>
  </si>
  <si>
    <t xml:space="preserve">Traverse Rings </t>
  </si>
  <si>
    <t>Big Tires</t>
  </si>
  <si>
    <t>Pull a stone</t>
  </si>
  <si>
    <t>Ninja jump</t>
  </si>
  <si>
    <t>Rope Climbing</t>
  </si>
  <si>
    <t>Schema funktionärer på hinder:</t>
  </si>
  <si>
    <t>Schema funktionärer på eventområdet:</t>
  </si>
  <si>
    <r>
      <rPr>
        <b/>
        <sz val="11"/>
        <color rgb="FF000000"/>
        <rFont val="Arial"/>
      </rPr>
      <t>08.30 -09-15</t>
    </r>
    <r>
      <rPr>
        <sz val="11"/>
        <color rgb="FF000000"/>
        <rFont val="Arial"/>
      </rPr>
      <t xml:space="preserve"> Funktionärer vid hinder går till sina hinder</t>
    </r>
  </si>
  <si>
    <r>
      <rPr>
        <b/>
        <sz val="11"/>
        <color rgb="FF000000"/>
        <rFont val="Arial"/>
      </rPr>
      <t>09.15</t>
    </r>
    <r>
      <rPr>
        <sz val="11"/>
        <color rgb="FF000000"/>
        <rFont val="Arial"/>
      </rPr>
      <t xml:space="preserve"> Funktionär måste vara vid sitt hinder och stanna där</t>
    </r>
  </si>
  <si>
    <r>
      <rPr>
        <b/>
        <sz val="11"/>
        <color rgb="FF000000"/>
        <rFont val="Arial"/>
      </rPr>
      <t>09.15 -09.50</t>
    </r>
    <r>
      <rPr>
        <sz val="11"/>
        <color rgb="FF000000"/>
        <rFont val="Arial"/>
      </rPr>
      <t xml:space="preserve"> Toughest crew besöker alla funktionärer vid hinder.</t>
    </r>
  </si>
  <si>
    <r>
      <rPr>
        <b/>
        <sz val="11"/>
        <color rgb="FF000000"/>
        <rFont val="Arial"/>
      </rPr>
      <t>10.00</t>
    </r>
    <r>
      <rPr>
        <sz val="11"/>
        <color rgb="FF000000"/>
        <rFont val="Arial"/>
      </rPr>
      <t xml:space="preserve"> Första start går</t>
    </r>
  </si>
  <si>
    <r>
      <rPr>
        <b/>
        <sz val="11"/>
        <color rgb="FF000000"/>
        <rFont val="Arial"/>
      </rPr>
      <t>10.00 - sista löpare passerat</t>
    </r>
    <r>
      <rPr>
        <sz val="11"/>
        <color rgb="FF000000"/>
        <rFont val="Arial"/>
      </rPr>
      <t>. Arbeta som hindervakt, lösa av varandra för rast</t>
    </r>
  </si>
  <si>
    <r>
      <rPr>
        <b/>
        <sz val="11"/>
        <color rgb="FF000000"/>
        <rFont val="Arial"/>
      </rPr>
      <t>Sista löpare passerat</t>
    </r>
    <r>
      <rPr>
        <sz val="11"/>
        <color rgb="FF000000"/>
        <rFont val="Arial"/>
      </rPr>
      <t>: Plocka in band/tjep och slänga i papperskorg, samla in staket.</t>
    </r>
  </si>
  <si>
    <r>
      <rPr>
        <b/>
        <sz val="11"/>
        <color rgb="FF000000"/>
        <rFont val="Arial"/>
      </rPr>
      <t>3 timmar efter sista start:</t>
    </r>
    <r>
      <rPr>
        <sz val="11"/>
        <color rgb="FF000000"/>
        <rFont val="Arial"/>
      </rPr>
      <t xml:space="preserve"> Dagen är slut.</t>
    </r>
  </si>
  <si>
    <r>
      <rPr>
        <b/>
        <sz val="11"/>
        <color rgb="FF000000"/>
        <rFont val="Arial"/>
      </rPr>
      <t>08.00 - 08.15</t>
    </r>
    <r>
      <rPr>
        <sz val="11"/>
        <color rgb="FF000000"/>
        <rFont val="Arial"/>
      </rPr>
      <t xml:space="preserve"> morgonmöte med information och brief (tillsammans med funktionärer på hinder)</t>
    </r>
  </si>
  <si>
    <r>
      <rPr>
        <b/>
        <sz val="11"/>
        <color rgb="FF000000"/>
        <rFont val="Arial"/>
      </rPr>
      <t>08.15 - 08.30</t>
    </r>
    <r>
      <rPr>
        <sz val="11"/>
        <color rgb="FF000000"/>
        <rFont val="Arial"/>
      </rPr>
      <t xml:space="preserve"> funktionär går till sin position</t>
    </r>
  </si>
  <si>
    <r>
      <rPr>
        <b/>
        <sz val="11"/>
        <color rgb="FF000000"/>
        <rFont val="Arial"/>
      </rPr>
      <t>08.30 - 09.00</t>
    </r>
    <r>
      <rPr>
        <sz val="11"/>
        <color rgb="FF000000"/>
        <rFont val="Arial"/>
      </rPr>
      <t xml:space="preserve"> Toughest Crew besöker och instruerar arbetasuppgifter.</t>
    </r>
  </si>
  <si>
    <r>
      <rPr>
        <b/>
        <sz val="11"/>
        <color rgb="FF000000"/>
        <rFont val="Arial"/>
      </rPr>
      <t>09.00</t>
    </r>
    <r>
      <rPr>
        <sz val="11"/>
        <color rgb="FF000000"/>
        <rFont val="Arial"/>
      </rPr>
      <t xml:space="preserve"> Besökare anländer, eventområdet öppnar.</t>
    </r>
  </si>
  <si>
    <r>
      <rPr>
        <b/>
        <sz val="11"/>
        <color rgb="FF000000"/>
        <rFont val="Arial"/>
      </rPr>
      <t>09-00- 17.00</t>
    </r>
    <r>
      <rPr>
        <sz val="11"/>
        <color rgb="FF000000"/>
        <rFont val="Arial"/>
      </rPr>
      <t xml:space="preserve"> Eventområdet är öppet</t>
    </r>
  </si>
  <si>
    <r>
      <rPr>
        <b/>
        <sz val="11"/>
        <color rgb="FF000000"/>
        <rFont val="Arial"/>
      </rPr>
      <t>10.00</t>
    </r>
    <r>
      <rPr>
        <sz val="11"/>
        <color rgb="FF000000"/>
        <rFont val="Arial"/>
      </rPr>
      <t xml:space="preserve"> Första starten går</t>
    </r>
  </si>
  <si>
    <t/>
  </si>
  <si>
    <t>Eventområde/ 16 sept 2017</t>
  </si>
  <si>
    <t>Toughest</t>
  </si>
  <si>
    <t>Medalj</t>
  </si>
  <si>
    <t>Armband</t>
  </si>
  <si>
    <t>Give Away</t>
  </si>
  <si>
    <t>Flöde</t>
  </si>
  <si>
    <t>Finisher line Photo</t>
  </si>
  <si>
    <t>Linda Sjöstrand</t>
  </si>
  <si>
    <t>Parkering 5</t>
  </si>
  <si>
    <t>Parkering 6</t>
  </si>
  <si>
    <t>Parkering 7</t>
  </si>
  <si>
    <t>Net Pyramid</t>
  </si>
  <si>
    <t>Ninja junp</t>
  </si>
  <si>
    <t>Swamp</t>
  </si>
  <si>
    <t>Trampoline jump</t>
  </si>
  <si>
    <t>Carry a long</t>
  </si>
  <si>
    <t>Sterum Checker</t>
  </si>
  <si>
    <t>Jeep dunks</t>
  </si>
  <si>
    <t>Ramp</t>
  </si>
  <si>
    <t xml:space="preserve"> 8-13</t>
  </si>
  <si>
    <t>13-18</t>
  </si>
  <si>
    <r>
      <t xml:space="preserve">Elliot Larsson/ </t>
    </r>
    <r>
      <rPr>
        <b/>
        <sz val="10"/>
        <color theme="1"/>
        <rFont val="Calibri"/>
        <scheme val="minor"/>
      </rPr>
      <t>P 06</t>
    </r>
  </si>
  <si>
    <r>
      <t>Johannes Gripenroth/</t>
    </r>
    <r>
      <rPr>
        <sz val="10"/>
        <color theme="1"/>
        <rFont val="Calibri"/>
        <scheme val="minor"/>
      </rPr>
      <t xml:space="preserve"> </t>
    </r>
    <r>
      <rPr>
        <b/>
        <sz val="10"/>
        <color theme="1"/>
        <rFont val="Calibri"/>
        <scheme val="minor"/>
      </rPr>
      <t>P 06</t>
    </r>
  </si>
  <si>
    <r>
      <t xml:space="preserve">Robin Lundström/ </t>
    </r>
    <r>
      <rPr>
        <b/>
        <sz val="10"/>
        <color theme="1"/>
        <rFont val="Calibri"/>
        <scheme val="minor"/>
      </rPr>
      <t>P 06</t>
    </r>
  </si>
  <si>
    <r>
      <t>Simon Deijer/</t>
    </r>
    <r>
      <rPr>
        <b/>
        <sz val="10"/>
        <color theme="1"/>
        <rFont val="Calibri"/>
        <scheme val="minor"/>
      </rPr>
      <t xml:space="preserve"> P 06</t>
    </r>
  </si>
  <si>
    <r>
      <t xml:space="preserve">Stig Edstedt/ </t>
    </r>
    <r>
      <rPr>
        <b/>
        <sz val="10"/>
        <color theme="1"/>
        <rFont val="Calibri"/>
        <scheme val="minor"/>
      </rPr>
      <t>P 06</t>
    </r>
  </si>
  <si>
    <r>
      <t xml:space="preserve">Anders Jonsson/ </t>
    </r>
    <r>
      <rPr>
        <b/>
        <sz val="10"/>
        <color theme="1"/>
        <rFont val="Calibri"/>
        <scheme val="minor"/>
      </rPr>
      <t>F 06</t>
    </r>
  </si>
  <si>
    <r>
      <t xml:space="preserve">Daniel Andersson/ </t>
    </r>
    <r>
      <rPr>
        <b/>
        <sz val="10"/>
        <color theme="1"/>
        <rFont val="Calibri"/>
        <scheme val="minor"/>
      </rPr>
      <t>F 06</t>
    </r>
  </si>
  <si>
    <r>
      <t xml:space="preserve">Håkan Wigfors/ </t>
    </r>
    <r>
      <rPr>
        <b/>
        <sz val="10"/>
        <color theme="1"/>
        <rFont val="Calibri"/>
        <scheme val="minor"/>
      </rPr>
      <t>F 06</t>
    </r>
  </si>
  <si>
    <r>
      <t>Alex. Johannesson/</t>
    </r>
    <r>
      <rPr>
        <b/>
        <sz val="10"/>
        <color theme="1"/>
        <rFont val="Calibri"/>
        <scheme val="minor"/>
      </rPr>
      <t xml:space="preserve"> P 06</t>
    </r>
  </si>
  <si>
    <r>
      <t xml:space="preserve">Filip Johansson/ </t>
    </r>
    <r>
      <rPr>
        <b/>
        <sz val="10"/>
        <color theme="1"/>
        <rFont val="Calibri"/>
        <scheme val="minor"/>
      </rPr>
      <t>P 06</t>
    </r>
  </si>
  <si>
    <r>
      <t>Patrik R</t>
    </r>
    <r>
      <rPr>
        <sz val="12"/>
        <color theme="1"/>
        <rFont val="Calibri"/>
        <family val="2"/>
        <scheme val="minor"/>
      </rPr>
      <t>å</t>
    </r>
    <r>
      <rPr>
        <sz val="12"/>
        <color theme="1"/>
        <rFont val="Calibri"/>
        <family val="2"/>
        <scheme val="minor"/>
      </rPr>
      <t xml:space="preserve">din/ </t>
    </r>
    <r>
      <rPr>
        <b/>
        <sz val="10"/>
        <color theme="1"/>
        <rFont val="Calibri"/>
        <scheme val="minor"/>
      </rPr>
      <t>F 06</t>
    </r>
  </si>
  <si>
    <r>
      <t xml:space="preserve">Johan Borsen/ </t>
    </r>
    <r>
      <rPr>
        <b/>
        <sz val="11"/>
        <color theme="1"/>
        <rFont val="Calibri"/>
        <scheme val="minor"/>
      </rPr>
      <t>F 06</t>
    </r>
  </si>
  <si>
    <r>
      <t xml:space="preserve">Per Johanssom/ </t>
    </r>
    <r>
      <rPr>
        <b/>
        <sz val="10"/>
        <color theme="1"/>
        <rFont val="Calibri"/>
        <scheme val="minor"/>
      </rPr>
      <t>F 06</t>
    </r>
  </si>
  <si>
    <r>
      <t xml:space="preserve">Lennart Täljeblad/ </t>
    </r>
    <r>
      <rPr>
        <b/>
        <sz val="10"/>
        <color theme="1"/>
        <rFont val="Calibri"/>
        <scheme val="minor"/>
      </rPr>
      <t>P 09</t>
    </r>
  </si>
  <si>
    <r>
      <t xml:space="preserve">Jennie Soldensjö/ </t>
    </r>
    <r>
      <rPr>
        <b/>
        <sz val="10"/>
        <color theme="1"/>
        <rFont val="Calibri"/>
        <scheme val="minor"/>
      </rPr>
      <t>F 06</t>
    </r>
  </si>
  <si>
    <r>
      <t xml:space="preserve">Linus Carlsson/ </t>
    </r>
    <r>
      <rPr>
        <b/>
        <sz val="10"/>
        <color theme="1"/>
        <rFont val="Calibri"/>
        <scheme val="minor"/>
      </rPr>
      <t>P 03 Haga</t>
    </r>
  </si>
  <si>
    <r>
      <t xml:space="preserve">Mio Kapstad/ </t>
    </r>
    <r>
      <rPr>
        <b/>
        <sz val="10"/>
        <color theme="1"/>
        <rFont val="Calibri"/>
        <scheme val="minor"/>
      </rPr>
      <t>P 06</t>
    </r>
  </si>
  <si>
    <r>
      <t xml:space="preserve">Svante Forsberg/ </t>
    </r>
    <r>
      <rPr>
        <b/>
        <sz val="10"/>
        <color theme="1"/>
        <rFont val="Calibri"/>
        <scheme val="minor"/>
      </rPr>
      <t>P 03 Cit</t>
    </r>
    <r>
      <rPr>
        <sz val="12"/>
        <color theme="1"/>
        <rFont val="Calibri"/>
        <family val="2"/>
        <scheme val="minor"/>
      </rPr>
      <t>y</t>
    </r>
  </si>
  <si>
    <r>
      <t xml:space="preserve"> William Johansson/</t>
    </r>
    <r>
      <rPr>
        <b/>
        <sz val="10"/>
        <color theme="1"/>
        <rFont val="Calibri"/>
        <scheme val="minor"/>
      </rPr>
      <t>P 03 City</t>
    </r>
  </si>
  <si>
    <r>
      <t xml:space="preserve">Manne Hake/ </t>
    </r>
    <r>
      <rPr>
        <b/>
        <sz val="10"/>
        <color theme="1"/>
        <rFont val="Calibri"/>
        <scheme val="minor"/>
      </rPr>
      <t>P 06</t>
    </r>
  </si>
  <si>
    <r>
      <t>Ruben Berg Drott/</t>
    </r>
    <r>
      <rPr>
        <b/>
        <sz val="10"/>
        <color theme="1"/>
        <rFont val="Calibri"/>
        <scheme val="minor"/>
      </rPr>
      <t xml:space="preserve"> P 06</t>
    </r>
  </si>
  <si>
    <r>
      <t xml:space="preserve">Susanne Elback/ </t>
    </r>
    <r>
      <rPr>
        <b/>
        <sz val="10"/>
        <color theme="1"/>
        <rFont val="Calibri"/>
        <scheme val="minor"/>
      </rPr>
      <t>P 05</t>
    </r>
  </si>
  <si>
    <r>
      <t xml:space="preserve">Roger Martti/ </t>
    </r>
    <r>
      <rPr>
        <b/>
        <sz val="10"/>
        <color theme="1"/>
        <rFont val="Calibri"/>
        <scheme val="minor"/>
      </rPr>
      <t>P 05</t>
    </r>
  </si>
  <si>
    <r>
      <t xml:space="preserve">Mikael Törnblom/ </t>
    </r>
    <r>
      <rPr>
        <b/>
        <sz val="10"/>
        <color theme="1"/>
        <rFont val="Calibri"/>
        <scheme val="minor"/>
      </rPr>
      <t>P 05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</si>
  <si>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Patrik Ågren/ </t>
    </r>
    <r>
      <rPr>
        <b/>
        <sz val="10"/>
        <color theme="1"/>
        <rFont val="Calibri"/>
        <scheme val="minor"/>
      </rPr>
      <t xml:space="preserve">P 09 </t>
    </r>
  </si>
  <si>
    <r>
      <t xml:space="preserve">Mikael Back/ </t>
    </r>
    <r>
      <rPr>
        <b/>
        <sz val="10"/>
        <color theme="1"/>
        <rFont val="Calibri"/>
        <scheme val="minor"/>
      </rPr>
      <t>F 07/08</t>
    </r>
  </si>
  <si>
    <r>
      <t xml:space="preserve">Marcus Lundfeldt/ </t>
    </r>
    <r>
      <rPr>
        <b/>
        <sz val="10"/>
        <color theme="1"/>
        <rFont val="Calibri"/>
        <scheme val="minor"/>
      </rPr>
      <t>F 07/08</t>
    </r>
  </si>
  <si>
    <r>
      <t xml:space="preserve">Petra von Post/ </t>
    </r>
    <r>
      <rPr>
        <b/>
        <sz val="10"/>
        <color theme="1"/>
        <rFont val="Calibri"/>
        <scheme val="minor"/>
      </rPr>
      <t>F07/08</t>
    </r>
  </si>
  <si>
    <r>
      <t>Emil Arnlund/</t>
    </r>
    <r>
      <rPr>
        <b/>
        <sz val="10"/>
        <color theme="1"/>
        <rFont val="Calibri"/>
        <scheme val="minor"/>
      </rPr>
      <t xml:space="preserve"> F 07/08</t>
    </r>
  </si>
  <si>
    <r>
      <t>Martin Gunhaga/</t>
    </r>
    <r>
      <rPr>
        <b/>
        <sz val="10"/>
        <color theme="1"/>
        <rFont val="Calibri"/>
        <scheme val="minor"/>
      </rPr>
      <t xml:space="preserve"> P 03 City</t>
    </r>
  </si>
  <si>
    <r>
      <t xml:space="preserve">Nina Larsson(Henrik A)/ </t>
    </r>
    <r>
      <rPr>
        <b/>
        <sz val="10"/>
        <color theme="1"/>
        <rFont val="Calibri"/>
        <scheme val="minor"/>
      </rPr>
      <t>P 09</t>
    </r>
  </si>
  <si>
    <r>
      <t xml:space="preserve">Karolina Alenius/ </t>
    </r>
    <r>
      <rPr>
        <b/>
        <sz val="10"/>
        <color theme="1"/>
        <rFont val="Calibri"/>
        <scheme val="minor"/>
      </rPr>
      <t>F 07/08</t>
    </r>
  </si>
  <si>
    <r>
      <t xml:space="preserve"> Therese Oscarsson/ </t>
    </r>
    <r>
      <rPr>
        <b/>
        <sz val="10"/>
        <color theme="1"/>
        <rFont val="Calibri"/>
        <scheme val="minor"/>
      </rPr>
      <t>F 07/08</t>
    </r>
  </si>
  <si>
    <r>
      <t xml:space="preserve">Emanuel Grenholm/ </t>
    </r>
    <r>
      <rPr>
        <b/>
        <sz val="10"/>
        <color theme="1"/>
        <rFont val="Calibri"/>
        <scheme val="minor"/>
      </rPr>
      <t>P 03 City</t>
    </r>
  </si>
  <si>
    <r>
      <t xml:space="preserve">Jenny Rönnlund/ </t>
    </r>
    <r>
      <rPr>
        <b/>
        <sz val="10"/>
        <color theme="1"/>
        <rFont val="Calibri"/>
        <scheme val="minor"/>
      </rPr>
      <t>F 06</t>
    </r>
  </si>
  <si>
    <r>
      <t>Helen Wall/</t>
    </r>
    <r>
      <rPr>
        <b/>
        <sz val="10"/>
        <color theme="1"/>
        <rFont val="Calibri"/>
        <scheme val="minor"/>
      </rPr>
      <t xml:space="preserve"> F 06</t>
    </r>
  </si>
  <si>
    <r>
      <t xml:space="preserve">Petter Karlsson/ </t>
    </r>
    <r>
      <rPr>
        <b/>
        <sz val="10"/>
        <color theme="1"/>
        <rFont val="Calibri"/>
        <scheme val="minor"/>
      </rPr>
      <t>P 03 City</t>
    </r>
  </si>
  <si>
    <r>
      <t>Linda Sundh Söderström</t>
    </r>
    <r>
      <rPr>
        <b/>
        <sz val="10"/>
        <color theme="1"/>
        <rFont val="Calibri"/>
        <scheme val="minor"/>
      </rPr>
      <t>/F 07/08</t>
    </r>
  </si>
  <si>
    <r>
      <t xml:space="preserve"> Göran Eriksson</t>
    </r>
    <r>
      <rPr>
        <b/>
        <sz val="10"/>
        <color theme="1"/>
        <rFont val="Calibri"/>
        <scheme val="minor"/>
      </rPr>
      <t>/F 07/08</t>
    </r>
  </si>
  <si>
    <r>
      <t xml:space="preserve">Robert Forsgren/ </t>
    </r>
    <r>
      <rPr>
        <b/>
        <sz val="10"/>
        <color theme="1"/>
        <rFont val="Calibri"/>
        <scheme val="minor"/>
      </rPr>
      <t>F 06</t>
    </r>
  </si>
  <si>
    <r>
      <t xml:space="preserve">Anders Persson/ </t>
    </r>
    <r>
      <rPr>
        <b/>
        <sz val="10"/>
        <color theme="1"/>
        <rFont val="Calibri"/>
        <scheme val="minor"/>
      </rPr>
      <t>F07/08</t>
    </r>
  </si>
  <si>
    <r>
      <t xml:space="preserve">Christoffer Stegmays/ </t>
    </r>
    <r>
      <rPr>
        <b/>
        <sz val="10"/>
        <color theme="1"/>
        <rFont val="Calibri"/>
        <scheme val="minor"/>
      </rPr>
      <t>F07/08</t>
    </r>
  </si>
  <si>
    <r>
      <t xml:space="preserve">Tobias Strand/ </t>
    </r>
    <r>
      <rPr>
        <b/>
        <sz val="10"/>
        <color theme="1"/>
        <rFont val="Calibri"/>
        <scheme val="minor"/>
      </rPr>
      <t>div 4</t>
    </r>
  </si>
  <si>
    <r>
      <t xml:space="preserve">Hampus Edlund/ </t>
    </r>
    <r>
      <rPr>
        <b/>
        <sz val="10"/>
        <color theme="1"/>
        <rFont val="Calibri"/>
        <scheme val="minor"/>
      </rPr>
      <t>div 4</t>
    </r>
  </si>
  <si>
    <r>
      <t xml:space="preserve">Adam Sandström/ </t>
    </r>
    <r>
      <rPr>
        <b/>
        <sz val="10"/>
        <color theme="1"/>
        <rFont val="Calibri"/>
        <scheme val="minor"/>
      </rPr>
      <t>div 4</t>
    </r>
  </si>
  <si>
    <r>
      <t xml:space="preserve"> Katarina Lindström/</t>
    </r>
    <r>
      <rPr>
        <b/>
        <sz val="10"/>
        <color theme="1"/>
        <rFont val="Calibri"/>
        <scheme val="minor"/>
      </rPr>
      <t xml:space="preserve"> F 07/08</t>
    </r>
  </si>
  <si>
    <r>
      <t>Johanna Salander/</t>
    </r>
    <r>
      <rPr>
        <b/>
        <sz val="10"/>
        <color theme="1"/>
        <rFont val="Calibri"/>
        <scheme val="minor"/>
      </rPr>
      <t xml:space="preserve"> P 09</t>
    </r>
  </si>
  <si>
    <r>
      <t>Hanna Jacobsson/</t>
    </r>
    <r>
      <rPr>
        <b/>
        <sz val="10"/>
        <color theme="1"/>
        <rFont val="Calibri"/>
        <scheme val="minor"/>
      </rPr>
      <t xml:space="preserve"> F 06</t>
    </r>
  </si>
  <si>
    <r>
      <t>Felix Oscarsson/</t>
    </r>
    <r>
      <rPr>
        <b/>
        <sz val="10"/>
        <color theme="1"/>
        <rFont val="Calibri"/>
        <scheme val="minor"/>
      </rPr>
      <t xml:space="preserve"> div 4</t>
    </r>
  </si>
  <si>
    <r>
      <t xml:space="preserve">Elsa Viklund/ </t>
    </r>
    <r>
      <rPr>
        <b/>
        <sz val="10"/>
        <color theme="1"/>
        <rFont val="Calibri"/>
        <scheme val="minor"/>
      </rPr>
      <t>Dam 2</t>
    </r>
  </si>
  <si>
    <r>
      <t xml:space="preserve">Linda Odsander/ </t>
    </r>
    <r>
      <rPr>
        <b/>
        <sz val="10"/>
        <color theme="1"/>
        <rFont val="Calibri"/>
        <scheme val="minor"/>
      </rPr>
      <t>Dam 2</t>
    </r>
  </si>
  <si>
    <r>
      <t xml:space="preserve">Nora Pettersson/ </t>
    </r>
    <r>
      <rPr>
        <b/>
        <sz val="10"/>
        <color theme="1"/>
        <rFont val="Calibri"/>
        <scheme val="minor"/>
      </rPr>
      <t>Dam2</t>
    </r>
  </si>
  <si>
    <r>
      <t>Fredrik Eriksson/</t>
    </r>
    <r>
      <rPr>
        <b/>
        <sz val="10"/>
        <color theme="1"/>
        <rFont val="Calibri"/>
        <scheme val="minor"/>
      </rPr>
      <t xml:space="preserve"> P 09</t>
    </r>
  </si>
  <si>
    <r>
      <t xml:space="preserve">Max Bergqvist/ </t>
    </r>
    <r>
      <rPr>
        <b/>
        <sz val="10"/>
        <color theme="1"/>
        <rFont val="Calibri"/>
        <scheme val="minor"/>
      </rPr>
      <t>Div 4</t>
    </r>
  </si>
  <si>
    <r>
      <t>Martin Engdahl/</t>
    </r>
    <r>
      <rPr>
        <b/>
        <sz val="10"/>
        <color theme="1"/>
        <rFont val="Calibri"/>
        <scheme val="minor"/>
      </rPr>
      <t xml:space="preserve"> div 4</t>
    </r>
  </si>
  <si>
    <r>
      <t xml:space="preserve">Filip Forsberg/ </t>
    </r>
    <r>
      <rPr>
        <b/>
        <sz val="10"/>
        <color theme="1"/>
        <rFont val="Calibri"/>
        <scheme val="minor"/>
      </rPr>
      <t>div 4</t>
    </r>
  </si>
  <si>
    <r>
      <t xml:space="preserve">Lena Gunhaga/ </t>
    </r>
    <r>
      <rPr>
        <b/>
        <sz val="10"/>
        <color theme="1"/>
        <rFont val="Calibri"/>
        <scheme val="minor"/>
      </rPr>
      <t>P 03 City</t>
    </r>
  </si>
  <si>
    <r>
      <t xml:space="preserve">Erik Berglund/ </t>
    </r>
    <r>
      <rPr>
        <b/>
        <sz val="10"/>
        <color theme="1"/>
        <rFont val="Calibri"/>
        <scheme val="minor"/>
      </rPr>
      <t>div 4</t>
    </r>
  </si>
  <si>
    <r>
      <t xml:space="preserve">Andreas Ingebrigtsen/ </t>
    </r>
    <r>
      <rPr>
        <b/>
        <sz val="10"/>
        <color theme="1"/>
        <rFont val="Calibri"/>
        <scheme val="minor"/>
      </rPr>
      <t>div 4</t>
    </r>
  </si>
  <si>
    <r>
      <t xml:space="preserve">Johan Lindh/ </t>
    </r>
    <r>
      <rPr>
        <b/>
        <sz val="10"/>
        <color theme="1"/>
        <rFont val="Calibri"/>
        <scheme val="minor"/>
      </rPr>
      <t>P 03 City</t>
    </r>
  </si>
  <si>
    <r>
      <t>Tage Pudas/</t>
    </r>
    <r>
      <rPr>
        <b/>
        <sz val="10"/>
        <color theme="1"/>
        <rFont val="Calibri"/>
        <scheme val="minor"/>
      </rPr>
      <t xml:space="preserve"> P 03 City</t>
    </r>
  </si>
  <si>
    <r>
      <t>Ulrika Isaksson/</t>
    </r>
    <r>
      <rPr>
        <b/>
        <sz val="10"/>
        <color theme="1"/>
        <rFont val="Calibri"/>
        <scheme val="minor"/>
      </rPr>
      <t xml:space="preserve"> F07/08</t>
    </r>
  </si>
  <si>
    <r>
      <t xml:space="preserve">Anna-Karin Forsberg/ </t>
    </r>
    <r>
      <rPr>
        <b/>
        <sz val="10"/>
        <color theme="1"/>
        <rFont val="Calibri"/>
        <scheme val="minor"/>
      </rPr>
      <t>P 05</t>
    </r>
  </si>
  <si>
    <r>
      <t xml:space="preserve">Peter Brändström/ </t>
    </r>
    <r>
      <rPr>
        <b/>
        <sz val="10"/>
        <color theme="1"/>
        <rFont val="Calibri"/>
        <scheme val="minor"/>
      </rPr>
      <t>P 05</t>
    </r>
  </si>
  <si>
    <r>
      <t xml:space="preserve">Daniel Wahlström/ </t>
    </r>
    <r>
      <rPr>
        <b/>
        <sz val="10"/>
        <color theme="1"/>
        <rFont val="Calibri"/>
        <scheme val="minor"/>
      </rPr>
      <t>P 05</t>
    </r>
  </si>
  <si>
    <r>
      <t xml:space="preserve">Mats Falck/ </t>
    </r>
    <r>
      <rPr>
        <b/>
        <sz val="10"/>
        <color theme="1"/>
        <rFont val="Calibri"/>
        <scheme val="minor"/>
      </rPr>
      <t>P 05</t>
    </r>
  </si>
  <si>
    <r>
      <t xml:space="preserve">Lars Olsson/ </t>
    </r>
    <r>
      <rPr>
        <b/>
        <sz val="10"/>
        <color theme="1"/>
        <rFont val="Calibri"/>
        <scheme val="minor"/>
      </rPr>
      <t>P 05</t>
    </r>
  </si>
  <si>
    <r>
      <t xml:space="preserve">Mikael Rännar/ </t>
    </r>
    <r>
      <rPr>
        <b/>
        <sz val="10"/>
        <color theme="1"/>
        <rFont val="Calibri"/>
        <scheme val="minor"/>
      </rPr>
      <t>F 05</t>
    </r>
  </si>
  <si>
    <r>
      <t xml:space="preserve">Hans Perneholm/ </t>
    </r>
    <r>
      <rPr>
        <b/>
        <sz val="10"/>
        <color theme="1"/>
        <rFont val="Calibri"/>
        <scheme val="minor"/>
      </rPr>
      <t>F 05</t>
    </r>
  </si>
  <si>
    <r>
      <t xml:space="preserve">Stina Rudolfsson/ </t>
    </r>
    <r>
      <rPr>
        <b/>
        <sz val="10"/>
        <color theme="1"/>
        <rFont val="Calibri"/>
        <scheme val="minor"/>
      </rPr>
      <t>F 05</t>
    </r>
  </si>
  <si>
    <r>
      <t xml:space="preserve">Mattias Andersson/ </t>
    </r>
    <r>
      <rPr>
        <b/>
        <sz val="10"/>
        <color theme="1"/>
        <rFont val="Calibri"/>
        <scheme val="minor"/>
      </rPr>
      <t>F 05</t>
    </r>
  </si>
  <si>
    <r>
      <t xml:space="preserve">Jesper Lindberg/ </t>
    </r>
    <r>
      <rPr>
        <b/>
        <sz val="10"/>
        <color theme="1"/>
        <rFont val="Calibri"/>
        <scheme val="minor"/>
      </rPr>
      <t>P 03 City</t>
    </r>
  </si>
  <si>
    <r>
      <t xml:space="preserve">Mats Löfström/ </t>
    </r>
    <r>
      <rPr>
        <b/>
        <sz val="10"/>
        <color theme="1"/>
        <rFont val="Calibri"/>
        <scheme val="minor"/>
      </rPr>
      <t>F 06</t>
    </r>
  </si>
  <si>
    <r>
      <t xml:space="preserve">Erik Domelöf/ </t>
    </r>
    <r>
      <rPr>
        <b/>
        <sz val="10"/>
        <color theme="1"/>
        <rFont val="Calibri"/>
        <scheme val="minor"/>
      </rPr>
      <t>F06</t>
    </r>
  </si>
  <si>
    <r>
      <t xml:space="preserve">Fredrik Fex/ </t>
    </r>
    <r>
      <rPr>
        <b/>
        <sz val="10"/>
        <color theme="1"/>
        <rFont val="Calibri"/>
        <scheme val="minor"/>
      </rPr>
      <t>F 06</t>
    </r>
  </si>
  <si>
    <r>
      <t xml:space="preserve">Adam Jonsson/ </t>
    </r>
    <r>
      <rPr>
        <b/>
        <sz val="10"/>
        <color theme="1"/>
        <rFont val="Calibri"/>
        <scheme val="minor"/>
      </rPr>
      <t>F 06</t>
    </r>
  </si>
  <si>
    <r>
      <t xml:space="preserve">Simom Tuck/ </t>
    </r>
    <r>
      <rPr>
        <b/>
        <sz val="10"/>
        <color theme="1"/>
        <rFont val="Calibri"/>
        <scheme val="minor"/>
      </rPr>
      <t>F 07/08</t>
    </r>
  </si>
  <si>
    <r>
      <t xml:space="preserve">Åsa Ribers/ </t>
    </r>
    <r>
      <rPr>
        <b/>
        <sz val="10"/>
        <color theme="1"/>
        <rFont val="Calibri"/>
        <scheme val="minor"/>
      </rPr>
      <t>F 07/08</t>
    </r>
  </si>
  <si>
    <r>
      <t xml:space="preserve">Vilhelm Lidre/ </t>
    </r>
    <r>
      <rPr>
        <b/>
        <sz val="10"/>
        <color theme="1"/>
        <rFont val="Calibri"/>
        <scheme val="minor"/>
      </rPr>
      <t>div 4</t>
    </r>
  </si>
  <si>
    <r>
      <t xml:space="preserve">Oskar Kågström/ </t>
    </r>
    <r>
      <rPr>
        <b/>
        <sz val="10"/>
        <color theme="1"/>
        <rFont val="Calibri"/>
        <scheme val="minor"/>
      </rPr>
      <t>div 4</t>
    </r>
  </si>
  <si>
    <r>
      <t xml:space="preserve">Simon Lundberg/ </t>
    </r>
    <r>
      <rPr>
        <b/>
        <sz val="10"/>
        <color theme="1"/>
        <rFont val="Calibri"/>
        <scheme val="minor"/>
      </rPr>
      <t>div 4</t>
    </r>
  </si>
  <si>
    <r>
      <t xml:space="preserve">Ann-Sofie Jacobsson/ </t>
    </r>
    <r>
      <rPr>
        <b/>
        <sz val="10"/>
        <color theme="1"/>
        <rFont val="Calibri"/>
        <scheme val="minor"/>
      </rPr>
      <t>F 06</t>
    </r>
  </si>
  <si>
    <r>
      <t xml:space="preserve">Lo Hägerfelth/ </t>
    </r>
    <r>
      <rPr>
        <b/>
        <sz val="10"/>
        <color theme="1"/>
        <rFont val="Calibri"/>
        <scheme val="minor"/>
      </rPr>
      <t>div 4</t>
    </r>
  </si>
  <si>
    <r>
      <t>Eric Holmgren/</t>
    </r>
    <r>
      <rPr>
        <b/>
        <sz val="10"/>
        <color theme="1"/>
        <rFont val="Calibri"/>
        <scheme val="minor"/>
      </rPr>
      <t>div 4</t>
    </r>
  </si>
  <si>
    <r>
      <t xml:space="preserve">Carl Strangert/ </t>
    </r>
    <r>
      <rPr>
        <b/>
        <sz val="10"/>
        <color theme="1"/>
        <rFont val="Calibri"/>
        <scheme val="minor"/>
      </rPr>
      <t>div 4</t>
    </r>
  </si>
  <si>
    <r>
      <rPr>
        <sz val="12"/>
        <color theme="1"/>
        <rFont val="Calibri"/>
        <family val="2"/>
        <scheme val="minor"/>
      </rPr>
      <t>Isak Stenvall</t>
    </r>
    <r>
      <rPr>
        <sz val="10"/>
        <color theme="1"/>
        <rFont val="Calibri"/>
        <scheme val="minor"/>
      </rPr>
      <t xml:space="preserve">/ </t>
    </r>
    <r>
      <rPr>
        <b/>
        <sz val="10"/>
        <color theme="1"/>
        <rFont val="Calibri"/>
        <scheme val="minor"/>
      </rPr>
      <t>div 4</t>
    </r>
  </si>
  <si>
    <r>
      <t xml:space="preserve">Lucas Karlsson/ </t>
    </r>
    <r>
      <rPr>
        <b/>
        <sz val="10"/>
        <color theme="1"/>
        <rFont val="Calibri"/>
        <scheme val="minor"/>
      </rPr>
      <t>P 03 City</t>
    </r>
  </si>
  <si>
    <r>
      <t>Daniel Sundgren/</t>
    </r>
    <r>
      <rPr>
        <b/>
        <sz val="10"/>
        <color theme="1"/>
        <rFont val="Calibri"/>
        <scheme val="minor"/>
      </rPr>
      <t xml:space="preserve"> P 05</t>
    </r>
  </si>
  <si>
    <r>
      <t xml:space="preserve">Ulrika Forsling/ </t>
    </r>
    <r>
      <rPr>
        <b/>
        <sz val="10"/>
        <color theme="1"/>
        <rFont val="Calibri"/>
        <scheme val="minor"/>
      </rPr>
      <t>P 05</t>
    </r>
  </si>
  <si>
    <r>
      <t>Claes Emteryd/</t>
    </r>
    <r>
      <rPr>
        <b/>
        <sz val="10"/>
        <color theme="1"/>
        <rFont val="Calibri"/>
        <scheme val="minor"/>
      </rPr>
      <t xml:space="preserve"> P 05</t>
    </r>
  </si>
  <si>
    <r>
      <t xml:space="preserve">Per Lundholm/ </t>
    </r>
    <r>
      <rPr>
        <b/>
        <sz val="10"/>
        <color theme="1"/>
        <rFont val="Calibri"/>
        <scheme val="minor"/>
      </rPr>
      <t>P 05</t>
    </r>
  </si>
  <si>
    <r>
      <t xml:space="preserve">Karl Rohlin/ </t>
    </r>
    <r>
      <rPr>
        <b/>
        <sz val="10"/>
        <color theme="1"/>
        <rFont val="Calibri"/>
        <scheme val="minor"/>
      </rPr>
      <t>P 05</t>
    </r>
  </si>
  <si>
    <r>
      <t xml:space="preserve">Jonas Redin/ </t>
    </r>
    <r>
      <rPr>
        <b/>
        <sz val="10"/>
        <color theme="1"/>
        <rFont val="Calibri"/>
        <scheme val="minor"/>
      </rPr>
      <t>P 05</t>
    </r>
  </si>
  <si>
    <r>
      <t xml:space="preserve">Kenth Holmberg/ </t>
    </r>
    <r>
      <rPr>
        <b/>
        <sz val="10"/>
        <color theme="1"/>
        <rFont val="Calibri"/>
        <scheme val="minor"/>
      </rPr>
      <t>F 05</t>
    </r>
  </si>
  <si>
    <r>
      <t xml:space="preserve">Karin Söderstöm/ </t>
    </r>
    <r>
      <rPr>
        <b/>
        <sz val="10"/>
        <color theme="1"/>
        <rFont val="Calibri"/>
        <scheme val="minor"/>
      </rPr>
      <t>F 05</t>
    </r>
  </si>
  <si>
    <r>
      <t xml:space="preserve">Jennie Josefsson/ </t>
    </r>
    <r>
      <rPr>
        <b/>
        <sz val="10"/>
        <color theme="1"/>
        <rFont val="Calibri"/>
        <scheme val="minor"/>
      </rPr>
      <t>F 05</t>
    </r>
  </si>
  <si>
    <r>
      <t>Anna Bäckström/</t>
    </r>
    <r>
      <rPr>
        <b/>
        <sz val="10"/>
        <color theme="1"/>
        <rFont val="Calibri"/>
        <scheme val="minor"/>
      </rPr>
      <t xml:space="preserve"> F 06</t>
    </r>
  </si>
  <si>
    <r>
      <t xml:space="preserve">Boa Drammeh/ </t>
    </r>
    <r>
      <rPr>
        <b/>
        <sz val="10"/>
        <color theme="1"/>
        <rFont val="Calibri"/>
        <scheme val="minor"/>
      </rPr>
      <t>F 06</t>
    </r>
  </si>
  <si>
    <r>
      <t xml:space="preserve">Olov Jansson/ </t>
    </r>
    <r>
      <rPr>
        <b/>
        <sz val="11"/>
        <color theme="1"/>
        <rFont val="Calibri"/>
        <scheme val="minor"/>
      </rPr>
      <t>F 06</t>
    </r>
  </si>
  <si>
    <r>
      <t xml:space="preserve">Ulrika Löwgren/ </t>
    </r>
    <r>
      <rPr>
        <b/>
        <sz val="10"/>
        <color theme="1"/>
        <rFont val="Calibri"/>
        <scheme val="minor"/>
      </rPr>
      <t>F 06</t>
    </r>
  </si>
  <si>
    <r>
      <t xml:space="preserve">Fanny Camara/ </t>
    </r>
    <r>
      <rPr>
        <b/>
        <sz val="10"/>
        <color theme="1"/>
        <rFont val="Calibri"/>
        <scheme val="minor"/>
      </rPr>
      <t>P 09</t>
    </r>
  </si>
  <si>
    <r>
      <t>Lotta el Lars Lundstedt/</t>
    </r>
    <r>
      <rPr>
        <b/>
        <sz val="10"/>
        <color theme="1"/>
        <rFont val="Calibri"/>
        <scheme val="minor"/>
      </rPr>
      <t xml:space="preserve"> P 09</t>
    </r>
  </si>
  <si>
    <t>Tougheat</t>
  </si>
  <si>
    <t>/ P 04</t>
  </si>
  <si>
    <r>
      <t xml:space="preserve">/ </t>
    </r>
    <r>
      <rPr>
        <b/>
        <sz val="10"/>
        <color theme="1"/>
        <rFont val="Calibri"/>
        <scheme val="minor"/>
      </rPr>
      <t>F 03</t>
    </r>
  </si>
  <si>
    <r>
      <t xml:space="preserve">/ </t>
    </r>
    <r>
      <rPr>
        <b/>
        <sz val="10"/>
        <color theme="1"/>
        <rFont val="Calibri"/>
        <scheme val="minor"/>
      </rPr>
      <t>P 04</t>
    </r>
  </si>
  <si>
    <r>
      <t xml:space="preserve">Johanna Törnqvist             (Anders F) / </t>
    </r>
    <r>
      <rPr>
        <b/>
        <sz val="10"/>
        <color theme="1"/>
        <rFont val="Calibri"/>
        <scheme val="minor"/>
      </rPr>
      <t>P 09</t>
    </r>
  </si>
  <si>
    <r>
      <t xml:space="preserve">Arvid Lindh/ </t>
    </r>
    <r>
      <rPr>
        <b/>
        <sz val="10"/>
        <color theme="1"/>
        <rFont val="Calibri"/>
        <scheme val="minor"/>
      </rPr>
      <t>div 4</t>
    </r>
  </si>
  <si>
    <t>Hinder</t>
  </si>
  <si>
    <r>
      <rPr>
        <sz val="12"/>
        <color theme="1"/>
        <rFont val="Calibri"/>
        <family val="2"/>
        <scheme val="minor"/>
      </rPr>
      <t>Amelia Forsgren</t>
    </r>
    <r>
      <rPr>
        <b/>
        <sz val="10"/>
        <color theme="1"/>
        <rFont val="Calibri"/>
        <scheme val="minor"/>
      </rPr>
      <t>/ Dam 2</t>
    </r>
  </si>
  <si>
    <r>
      <rPr>
        <sz val="12"/>
        <color theme="1"/>
        <rFont val="Calibri"/>
        <family val="2"/>
        <scheme val="minor"/>
      </rPr>
      <t>Amna Mohammed</t>
    </r>
    <r>
      <rPr>
        <b/>
        <sz val="10"/>
        <color theme="1"/>
        <rFont val="Calibri"/>
        <scheme val="minor"/>
      </rPr>
      <t>/ Dam 2</t>
    </r>
  </si>
  <si>
    <r>
      <t>Pauline Mattsson/</t>
    </r>
    <r>
      <rPr>
        <b/>
        <sz val="10"/>
        <color theme="1"/>
        <rFont val="Calibri"/>
        <scheme val="minor"/>
      </rPr>
      <t xml:space="preserve"> Dam 1</t>
    </r>
  </si>
  <si>
    <r>
      <rPr>
        <sz val="12"/>
        <color theme="1"/>
        <rFont val="Calibri"/>
        <family val="2"/>
        <scheme val="minor"/>
      </rPr>
      <t>Victor Öberg</t>
    </r>
    <r>
      <rPr>
        <b/>
        <sz val="10"/>
        <color theme="1"/>
        <rFont val="Calibri"/>
        <scheme val="minor"/>
      </rPr>
      <t xml:space="preserve">/ Jun H </t>
    </r>
  </si>
  <si>
    <r>
      <rPr>
        <sz val="12"/>
        <color theme="1"/>
        <rFont val="Calibri"/>
        <family val="2"/>
        <scheme val="minor"/>
      </rPr>
      <t>Melvin Bergqvist</t>
    </r>
    <r>
      <rPr>
        <b/>
        <sz val="10"/>
        <color theme="1"/>
        <rFont val="Calibri"/>
        <scheme val="minor"/>
      </rPr>
      <t>/ Jun H</t>
    </r>
  </si>
  <si>
    <r>
      <rPr>
        <sz val="12"/>
        <color theme="1"/>
        <rFont val="Calibri"/>
        <family val="2"/>
        <scheme val="minor"/>
      </rPr>
      <t>William Westerberg</t>
    </r>
    <r>
      <rPr>
        <b/>
        <sz val="10"/>
        <color theme="1"/>
        <rFont val="Calibri"/>
        <scheme val="minor"/>
      </rPr>
      <t>/ Jun H</t>
    </r>
  </si>
  <si>
    <r>
      <t xml:space="preserve">Adam Lundgren/ </t>
    </r>
    <r>
      <rPr>
        <b/>
        <sz val="10"/>
        <color theme="1"/>
        <rFont val="Calibri"/>
        <scheme val="minor"/>
      </rPr>
      <t>Jun H</t>
    </r>
  </si>
  <si>
    <r>
      <t>André Williams/</t>
    </r>
    <r>
      <rPr>
        <b/>
        <sz val="10"/>
        <color theme="1"/>
        <rFont val="Calibri"/>
        <scheme val="minor"/>
      </rPr>
      <t xml:space="preserve"> Jun H</t>
    </r>
  </si>
  <si>
    <r>
      <rPr>
        <sz val="12"/>
        <color theme="1"/>
        <rFont val="Calibri"/>
        <family val="2"/>
        <scheme val="minor"/>
      </rPr>
      <t>Oscar Karlsson</t>
    </r>
    <r>
      <rPr>
        <sz val="10"/>
        <color theme="1"/>
        <rFont val="Calibri"/>
        <scheme val="minor"/>
      </rPr>
      <t>/</t>
    </r>
    <r>
      <rPr>
        <b/>
        <sz val="10"/>
        <color theme="1"/>
        <rFont val="Calibri"/>
        <scheme val="minor"/>
      </rPr>
      <t xml:space="preserve"> Jun H</t>
    </r>
  </si>
  <si>
    <r>
      <rPr>
        <sz val="12"/>
        <color theme="1"/>
        <rFont val="Calibri"/>
        <family val="2"/>
        <scheme val="minor"/>
      </rPr>
      <t>Elias Bäckström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scheme val="minor"/>
      </rPr>
      <t>/ Jun H</t>
    </r>
  </si>
  <si>
    <r>
      <rPr>
        <sz val="12"/>
        <color theme="1"/>
        <rFont val="Calibri"/>
        <family val="2"/>
        <scheme val="minor"/>
      </rPr>
      <t>Filip Östergårds</t>
    </r>
    <r>
      <rPr>
        <b/>
        <sz val="10"/>
        <color theme="1"/>
        <rFont val="Calibri"/>
        <scheme val="minor"/>
      </rPr>
      <t xml:space="preserve"> / Jun H</t>
    </r>
  </si>
  <si>
    <r>
      <rPr>
        <sz val="12"/>
        <color theme="1"/>
        <rFont val="Calibri"/>
        <family val="2"/>
        <scheme val="minor"/>
      </rPr>
      <t xml:space="preserve">Malte Waara </t>
    </r>
    <r>
      <rPr>
        <b/>
        <sz val="10"/>
        <color theme="1"/>
        <rFont val="Calibri"/>
        <scheme val="minor"/>
      </rPr>
      <t>/ Jun H</t>
    </r>
  </si>
  <si>
    <r>
      <rPr>
        <sz val="12"/>
        <color theme="1"/>
        <rFont val="Calibri"/>
        <family val="2"/>
        <scheme val="minor"/>
      </rPr>
      <t>Alvar Werne</t>
    </r>
    <r>
      <rPr>
        <b/>
        <sz val="10"/>
        <color theme="1"/>
        <rFont val="Calibri"/>
        <scheme val="minor"/>
      </rPr>
      <t>r / Jun H</t>
    </r>
  </si>
  <si>
    <r>
      <t>August Sandsjö/</t>
    </r>
    <r>
      <rPr>
        <b/>
        <sz val="10"/>
        <color theme="1"/>
        <rFont val="Calibri"/>
        <scheme val="minor"/>
      </rPr>
      <t xml:space="preserve"> Jun H</t>
    </r>
  </si>
  <si>
    <r>
      <t>Mattias Nilsson/</t>
    </r>
    <r>
      <rPr>
        <b/>
        <sz val="10"/>
        <color theme="1"/>
        <rFont val="Calibri"/>
        <scheme val="minor"/>
      </rPr>
      <t xml:space="preserve"> Jun H</t>
    </r>
  </si>
  <si>
    <r>
      <t xml:space="preserve">Morteza Ahmandi/ </t>
    </r>
    <r>
      <rPr>
        <b/>
        <sz val="10"/>
        <color theme="1"/>
        <rFont val="Calibri"/>
        <scheme val="minor"/>
      </rPr>
      <t>Jun H</t>
    </r>
  </si>
  <si>
    <r>
      <rPr>
        <sz val="12"/>
        <color theme="1"/>
        <rFont val="Calibri"/>
        <family val="2"/>
        <scheme val="minor"/>
      </rPr>
      <t>Lukas Karbach</t>
    </r>
    <r>
      <rPr>
        <b/>
        <sz val="10"/>
        <color theme="1"/>
        <rFont val="Calibri"/>
        <scheme val="minor"/>
      </rPr>
      <t xml:space="preserve"> / Jun H</t>
    </r>
  </si>
  <si>
    <r>
      <rPr>
        <sz val="12"/>
        <color theme="1"/>
        <rFont val="Calibri"/>
        <family val="2"/>
        <scheme val="minor"/>
      </rPr>
      <t>Habi Haidari</t>
    </r>
    <r>
      <rPr>
        <b/>
        <sz val="10"/>
        <color theme="1"/>
        <rFont val="Calibri"/>
        <scheme val="minor"/>
      </rPr>
      <t>/ Jun H</t>
    </r>
  </si>
  <si>
    <r>
      <t xml:space="preserve">Frans Lundström/ </t>
    </r>
    <r>
      <rPr>
        <b/>
        <sz val="10"/>
        <color theme="1"/>
        <rFont val="Calibri"/>
        <scheme val="minor"/>
      </rPr>
      <t>Jun H</t>
    </r>
  </si>
  <si>
    <r>
      <rPr>
        <sz val="12"/>
        <color theme="1"/>
        <rFont val="Calibri"/>
        <family val="2"/>
        <scheme val="minor"/>
      </rPr>
      <t>Ludvig Nyman</t>
    </r>
    <r>
      <rPr>
        <b/>
        <sz val="10"/>
        <color theme="1"/>
        <rFont val="Calibri"/>
        <scheme val="minor"/>
      </rPr>
      <t xml:space="preserve"> / Jun H</t>
    </r>
  </si>
  <si>
    <r>
      <rPr>
        <sz val="12"/>
        <color theme="1"/>
        <rFont val="Calibri"/>
        <family val="2"/>
        <scheme val="minor"/>
      </rPr>
      <t>Oscar Karlsson/ Jun H</t>
    </r>
  </si>
  <si>
    <r>
      <t>Niklas Rudolfsson/</t>
    </r>
    <r>
      <rPr>
        <b/>
        <sz val="10"/>
        <color theme="1"/>
        <rFont val="Calibri"/>
        <scheme val="minor"/>
      </rPr>
      <t xml:space="preserve"> F 05</t>
    </r>
  </si>
  <si>
    <r>
      <t xml:space="preserve">Maria Andersson/ </t>
    </r>
    <r>
      <rPr>
        <b/>
        <sz val="10"/>
        <color theme="1"/>
        <rFont val="Calibri"/>
        <scheme val="minor"/>
      </rPr>
      <t>F 05</t>
    </r>
  </si>
  <si>
    <r>
      <t xml:space="preserve">Anders Tobiasson/ </t>
    </r>
    <r>
      <rPr>
        <b/>
        <sz val="10"/>
        <color theme="1"/>
        <rFont val="Calibri"/>
        <scheme val="minor"/>
      </rPr>
      <t>F 05</t>
    </r>
  </si>
  <si>
    <r>
      <t>Frida Marklund/</t>
    </r>
    <r>
      <rPr>
        <b/>
        <sz val="10"/>
        <color theme="1"/>
        <rFont val="Calibri"/>
        <scheme val="minor"/>
      </rPr>
      <t xml:space="preserve"> F 05</t>
    </r>
  </si>
  <si>
    <r>
      <t xml:space="preserve">Patrik Sundström/ </t>
    </r>
    <r>
      <rPr>
        <b/>
        <sz val="10"/>
        <color theme="1"/>
        <rFont val="Calibri"/>
        <scheme val="minor"/>
      </rPr>
      <t>F 05</t>
    </r>
  </si>
  <si>
    <r>
      <t>Felix Oscarsson /</t>
    </r>
    <r>
      <rPr>
        <b/>
        <sz val="10"/>
        <color theme="1"/>
        <rFont val="Calibri"/>
        <scheme val="minor"/>
      </rPr>
      <t xml:space="preserve"> Jun H</t>
    </r>
  </si>
  <si>
    <r>
      <t>Gustav Rupetsson/</t>
    </r>
    <r>
      <rPr>
        <b/>
        <sz val="10"/>
        <color theme="1"/>
        <rFont val="Calibri"/>
        <scheme val="minor"/>
      </rPr>
      <t xml:space="preserve"> Jun H</t>
    </r>
  </si>
  <si>
    <r>
      <t>Elliot Forsberg /</t>
    </r>
    <r>
      <rPr>
        <b/>
        <sz val="10"/>
        <color theme="1"/>
        <rFont val="Calibri"/>
        <scheme val="minor"/>
      </rPr>
      <t xml:space="preserve"> Jun H</t>
    </r>
  </si>
  <si>
    <r>
      <t>Adam Sandström /</t>
    </r>
    <r>
      <rPr>
        <b/>
        <sz val="10"/>
        <color theme="1"/>
        <rFont val="Calibri"/>
        <scheme val="minor"/>
      </rPr>
      <t xml:space="preserve"> Jun H</t>
    </r>
  </si>
  <si>
    <r>
      <t>Edvin Lambertsson /</t>
    </r>
    <r>
      <rPr>
        <b/>
        <sz val="10"/>
        <color theme="1"/>
        <rFont val="Calibri"/>
        <scheme val="minor"/>
      </rPr>
      <t xml:space="preserve"> Jun H</t>
    </r>
  </si>
  <si>
    <r>
      <t>Tagi Payenda /</t>
    </r>
    <r>
      <rPr>
        <b/>
        <sz val="10"/>
        <color theme="1"/>
        <rFont val="Calibri"/>
        <scheme val="minor"/>
      </rPr>
      <t xml:space="preserve"> Jun H</t>
    </r>
  </si>
  <si>
    <r>
      <t>Filip Östergårds/</t>
    </r>
    <r>
      <rPr>
        <b/>
        <sz val="10"/>
        <color theme="1"/>
        <rFont val="Calibri"/>
        <scheme val="minor"/>
      </rPr>
      <t xml:space="preserve"> Jun H</t>
    </r>
  </si>
  <si>
    <r>
      <t>Malte Waara /</t>
    </r>
    <r>
      <rPr>
        <b/>
        <sz val="10"/>
        <color theme="1"/>
        <rFont val="Calibri"/>
        <scheme val="minor"/>
      </rPr>
      <t xml:space="preserve"> Jun H</t>
    </r>
  </si>
  <si>
    <r>
      <t>Alvar Werner /</t>
    </r>
    <r>
      <rPr>
        <b/>
        <sz val="10"/>
        <color theme="1"/>
        <rFont val="Calibri"/>
        <scheme val="minor"/>
      </rPr>
      <t xml:space="preserve"> Jun H</t>
    </r>
  </si>
  <si>
    <r>
      <t>Mohammed Yaghi Nazari/</t>
    </r>
    <r>
      <rPr>
        <b/>
        <sz val="10"/>
        <color theme="1"/>
        <rFont val="Calibri"/>
        <scheme val="minor"/>
      </rPr>
      <t xml:space="preserve"> Jun H</t>
    </r>
  </si>
  <si>
    <r>
      <t>Alexandros Piatsikas/</t>
    </r>
    <r>
      <rPr>
        <b/>
        <sz val="10"/>
        <color theme="1"/>
        <rFont val="Calibri"/>
        <scheme val="minor"/>
      </rPr>
      <t xml:space="preserve"> Jun H</t>
    </r>
  </si>
  <si>
    <r>
      <t>August Flod /</t>
    </r>
    <r>
      <rPr>
        <b/>
        <sz val="10"/>
        <color theme="1"/>
        <rFont val="Calibri"/>
        <scheme val="minor"/>
      </rPr>
      <t xml:space="preserve"> Jun H</t>
    </r>
  </si>
  <si>
    <t>Reserver em</t>
  </si>
  <si>
    <t>Reserver fm</t>
  </si>
  <si>
    <r>
      <rPr>
        <b/>
        <sz val="11"/>
        <color rgb="FF000000"/>
        <rFont val="Arial"/>
      </rPr>
      <t>08.00 - 08.30</t>
    </r>
    <r>
      <rPr>
        <sz val="11"/>
        <color rgb="FF000000"/>
        <rFont val="Arial"/>
      </rPr>
      <t xml:space="preserve"> Morgonmöte med information och brief. (tillsammans med funktionärer på eventområdet)</t>
    </r>
  </si>
  <si>
    <r>
      <rPr>
        <b/>
        <sz val="11"/>
        <color rgb="FF000000"/>
        <rFont val="Arial"/>
      </rPr>
      <t>12.30</t>
    </r>
    <r>
      <rPr>
        <sz val="11"/>
        <color rgb="FF000000"/>
        <rFont val="Arial"/>
      </rPr>
      <t xml:space="preserve"> - kort samling för em-passet</t>
    </r>
  </si>
  <si>
    <r>
      <rPr>
        <b/>
        <sz val="11"/>
        <color rgb="FF000000"/>
        <rFont val="Arial"/>
      </rPr>
      <t>12.30</t>
    </r>
    <r>
      <rPr>
        <sz val="11"/>
        <color rgb="FF000000"/>
        <rFont val="Arial"/>
      </rPr>
      <t xml:space="preserve"> Kort samling flör em-passet</t>
    </r>
  </si>
  <si>
    <r>
      <t xml:space="preserve">Maja Lindström / </t>
    </r>
    <r>
      <rPr>
        <b/>
        <sz val="10"/>
        <color theme="1"/>
        <rFont val="Calibri"/>
        <scheme val="minor"/>
      </rPr>
      <t>Dam 2</t>
    </r>
  </si>
  <si>
    <r>
      <t xml:space="preserve">Regina Norberg / </t>
    </r>
    <r>
      <rPr>
        <b/>
        <sz val="10"/>
        <color theme="1"/>
        <rFont val="Calibri"/>
        <scheme val="minor"/>
      </rPr>
      <t>Dam 2</t>
    </r>
  </si>
  <si>
    <r>
      <t xml:space="preserve">Madeleine Neuman/ </t>
    </r>
    <r>
      <rPr>
        <b/>
        <sz val="10"/>
        <color theme="1"/>
        <rFont val="Calibri"/>
        <scheme val="minor"/>
      </rPr>
      <t>Dam 1</t>
    </r>
  </si>
  <si>
    <r>
      <t xml:space="preserve">Mikaela / </t>
    </r>
    <r>
      <rPr>
        <b/>
        <sz val="10"/>
        <color theme="1"/>
        <rFont val="Calibri"/>
        <scheme val="minor"/>
      </rPr>
      <t>Dam 1</t>
    </r>
  </si>
  <si>
    <r>
      <t xml:space="preserve">Magdalena / </t>
    </r>
    <r>
      <rPr>
        <b/>
        <sz val="10"/>
        <color theme="1"/>
        <rFont val="Calibri"/>
        <scheme val="minor"/>
      </rPr>
      <t>Dam 1</t>
    </r>
  </si>
  <si>
    <r>
      <rPr>
        <sz val="12"/>
        <color theme="1"/>
        <rFont val="Calibri"/>
        <family val="2"/>
        <scheme val="minor"/>
      </rPr>
      <t>Märta/</t>
    </r>
    <r>
      <rPr>
        <sz val="10"/>
        <color theme="1"/>
        <rFont val="Calibri"/>
        <scheme val="minor"/>
      </rPr>
      <t xml:space="preserve"> </t>
    </r>
    <r>
      <rPr>
        <b/>
        <sz val="10"/>
        <color theme="1"/>
        <rFont val="Calibri"/>
        <scheme val="minor"/>
      </rPr>
      <t>Dam 1</t>
    </r>
  </si>
  <si>
    <t>Alva H / Dam 1</t>
  </si>
  <si>
    <t>Lina / Dam 1</t>
  </si>
  <si>
    <t>Hanna K/ Dam 1</t>
  </si>
  <si>
    <t>Lilly / Dam 1</t>
  </si>
  <si>
    <t>Molly/ Dam 2</t>
  </si>
  <si>
    <t>Tilde / Dam 2</t>
  </si>
  <si>
    <t>Johan Jaconzon P 08/073-983 39 33</t>
  </si>
  <si>
    <t>Thomas Hedlund P 08/070-427 58 98</t>
  </si>
  <si>
    <t>Johan Sjöström P 08/070-393 13 89</t>
  </si>
  <si>
    <t>Yyoti Malik P 08/ 076-800 42 11</t>
  </si>
  <si>
    <t>Robert Slöberg P 08/070-347 76 46</t>
  </si>
  <si>
    <r>
      <t xml:space="preserve">Elias Persson Engström/ </t>
    </r>
    <r>
      <rPr>
        <b/>
        <sz val="11"/>
        <color theme="1"/>
        <rFont val="Calibri"/>
        <scheme val="minor"/>
      </rPr>
      <t>div 4</t>
    </r>
  </si>
  <si>
    <r>
      <t xml:space="preserve">Linus Brolin/ </t>
    </r>
    <r>
      <rPr>
        <b/>
        <sz val="10"/>
        <color theme="1"/>
        <rFont val="Calibri"/>
        <scheme val="minor"/>
      </rPr>
      <t>P 03 Haga</t>
    </r>
  </si>
  <si>
    <r>
      <t>Lukas Karlsson/</t>
    </r>
    <r>
      <rPr>
        <sz val="10"/>
        <color theme="1"/>
        <rFont val="Calibri"/>
        <scheme val="minor"/>
      </rPr>
      <t xml:space="preserve"> </t>
    </r>
    <r>
      <rPr>
        <b/>
        <sz val="10"/>
        <color theme="1"/>
        <rFont val="Calibri"/>
        <scheme val="minor"/>
      </rPr>
      <t>P 03 Haga</t>
    </r>
  </si>
  <si>
    <r>
      <t xml:space="preserve">Annelie Eriksson/ </t>
    </r>
    <r>
      <rPr>
        <b/>
        <sz val="10"/>
        <color theme="1"/>
        <rFont val="Calibri"/>
        <scheme val="minor"/>
      </rPr>
      <t>F 05</t>
    </r>
  </si>
  <si>
    <r>
      <t>Daniel Wahlström/</t>
    </r>
    <r>
      <rPr>
        <b/>
        <sz val="10"/>
        <color theme="1"/>
        <rFont val="Calibri"/>
        <scheme val="minor"/>
      </rPr>
      <t xml:space="preserve"> P 05</t>
    </r>
  </si>
  <si>
    <r>
      <t>Anders Sundin/</t>
    </r>
    <r>
      <rPr>
        <b/>
        <sz val="10"/>
        <color theme="1"/>
        <rFont val="Calibri"/>
        <scheme val="minor"/>
      </rPr>
      <t xml:space="preserve"> F 05</t>
    </r>
  </si>
  <si>
    <t>Ola Wallgren/ styrelsen</t>
  </si>
  <si>
    <t>Ulf Olofsson/ styrelsen</t>
  </si>
  <si>
    <t>Ulf Bergström/ styrelsen</t>
  </si>
  <si>
    <t>Harry Karlsson /fotbollss.</t>
  </si>
  <si>
    <r>
      <t xml:space="preserve">Anna Westerlund/ </t>
    </r>
    <r>
      <rPr>
        <b/>
        <sz val="10"/>
        <color theme="1"/>
        <rFont val="Calibri"/>
        <scheme val="minor"/>
      </rPr>
      <t>F 06</t>
    </r>
  </si>
  <si>
    <r>
      <t xml:space="preserve">Linda Nilsson / </t>
    </r>
    <r>
      <rPr>
        <b/>
        <sz val="10"/>
        <color theme="1"/>
        <rFont val="Calibri"/>
        <scheme val="minor"/>
      </rPr>
      <t>P 08 blå</t>
    </r>
  </si>
  <si>
    <t xml:space="preserve">Andreas Jonasson/ P 08 blå 070-710 84 14 </t>
  </si>
  <si>
    <r>
      <t xml:space="preserve">Gustav Falck/ </t>
    </r>
    <r>
      <rPr>
        <b/>
        <sz val="10"/>
        <color theme="1"/>
        <rFont val="Calibri"/>
        <scheme val="minor"/>
      </rPr>
      <t>P 06</t>
    </r>
  </si>
  <si>
    <r>
      <t xml:space="preserve">Axel Waldenborg/ </t>
    </r>
    <r>
      <rPr>
        <b/>
        <sz val="10"/>
        <color theme="1"/>
        <rFont val="Calibri"/>
        <scheme val="minor"/>
      </rPr>
      <t>P 06</t>
    </r>
  </si>
  <si>
    <r>
      <t>Albin Nordin/</t>
    </r>
    <r>
      <rPr>
        <b/>
        <sz val="10"/>
        <color theme="1"/>
        <rFont val="Calibri"/>
        <scheme val="minor"/>
      </rPr>
      <t xml:space="preserve"> P 03 Haga</t>
    </r>
  </si>
  <si>
    <r>
      <t>Viggo Juneblad Schw./</t>
    </r>
    <r>
      <rPr>
        <b/>
        <sz val="10"/>
        <color theme="1"/>
        <rFont val="Calibri"/>
        <scheme val="minor"/>
      </rPr>
      <t>P 03 H</t>
    </r>
  </si>
  <si>
    <t>Mattias Olofsson/ F 05</t>
  </si>
  <si>
    <t>Div 4H</t>
  </si>
  <si>
    <t>Jun H</t>
  </si>
  <si>
    <t>Dam 1</t>
  </si>
  <si>
    <t>Dam 2</t>
  </si>
  <si>
    <t>P 03 C</t>
  </si>
  <si>
    <t>P 03 H</t>
  </si>
  <si>
    <t>p 04</t>
  </si>
  <si>
    <t>P 05</t>
  </si>
  <si>
    <t>P 06</t>
  </si>
  <si>
    <t>P 08 Blå</t>
  </si>
  <si>
    <t>P 09</t>
  </si>
  <si>
    <t>F 03</t>
  </si>
  <si>
    <t>F 05</t>
  </si>
  <si>
    <t>F 06</t>
  </si>
  <si>
    <t>F 07/ 08</t>
  </si>
  <si>
    <t>P 03 City</t>
  </si>
  <si>
    <t>P 04 H</t>
  </si>
  <si>
    <t>F 07/08</t>
  </si>
  <si>
    <r>
      <t xml:space="preserve">Thomas Hedlund </t>
    </r>
    <r>
      <rPr>
        <b/>
        <sz val="9"/>
        <color theme="1"/>
        <rFont val="Calibri"/>
        <scheme val="minor"/>
      </rPr>
      <t>P 08</t>
    </r>
    <r>
      <rPr>
        <sz val="9"/>
        <color theme="1"/>
        <rFont val="Calibri"/>
        <scheme val="minor"/>
      </rPr>
      <t>/070-427 58 98</t>
    </r>
  </si>
  <si>
    <t>P 08 Vit</t>
  </si>
  <si>
    <r>
      <t xml:space="preserve">Wilma Johnsson/ </t>
    </r>
    <r>
      <rPr>
        <b/>
        <sz val="10"/>
        <color theme="1"/>
        <rFont val="Calibri"/>
        <scheme val="minor"/>
      </rPr>
      <t>Dam 1</t>
    </r>
  </si>
  <si>
    <t xml:space="preserve"> 070--326 04 13</t>
  </si>
  <si>
    <t xml:space="preserve"> 070/ 510 64 62</t>
  </si>
  <si>
    <t>Toughest 2017</t>
  </si>
  <si>
    <t>Bygga upp och montera ner Eventområdet</t>
  </si>
  <si>
    <t>Bygga staket och vepa in/ Torsdag 14 september     //  Tider: 16-20</t>
  </si>
  <si>
    <t>4 tim</t>
  </si>
  <si>
    <t>Div 3H</t>
  </si>
  <si>
    <t>Riva staket och städa / söndag 17 september     //     Tider: 13-17</t>
  </si>
  <si>
    <t>Hyra</t>
  </si>
  <si>
    <t>Eventområde</t>
  </si>
  <si>
    <t>Bygga/Riva</t>
  </si>
  <si>
    <r>
      <t>Vidar Mannberg/</t>
    </r>
    <r>
      <rPr>
        <b/>
        <sz val="10"/>
        <color theme="1"/>
        <rFont val="Calibri"/>
        <scheme val="minor"/>
      </rPr>
      <t xml:space="preserve"> Jun H</t>
    </r>
  </si>
  <si>
    <t>Jan B 12/9 -17</t>
  </si>
  <si>
    <r>
      <t xml:space="preserve">John Molander/ </t>
    </r>
    <r>
      <rPr>
        <b/>
        <sz val="10"/>
        <color theme="1"/>
        <rFont val="Calibri"/>
        <scheme val="minor"/>
      </rPr>
      <t>P 03 City</t>
    </r>
  </si>
  <si>
    <t xml:space="preserve"> 070-346 61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</si>
</sst>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</font>
    <font>
      <sz val="10"/>
      <color theme="1"/>
      <name val="Times"/>
    </font>
    <font>
      <b/>
      <sz val="11"/>
      <color rgb="FF000000"/>
      <name val="Arial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9"/>
      <color theme="1"/>
      <name val="Calibri"/>
      <scheme val="minor"/>
    </font>
    <font>
      <b/>
      <sz val="16"/>
      <name val="Calibri"/>
      <scheme val="minor"/>
    </font>
    <font>
      <b/>
      <sz val="14"/>
      <color rgb="FF000000"/>
      <name val="Arial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sz val="10"/>
      <color rgb="FF000000"/>
      <name val="Calibri"/>
      <scheme val="minor"/>
    </font>
    <font>
      <b/>
      <sz val="18"/>
      <color theme="1"/>
      <name val="Calibri"/>
      <scheme val="minor"/>
    </font>
    <font>
      <sz val="11"/>
      <color theme="1"/>
      <name val="Calibri"/>
      <scheme val="minor"/>
    </font>
    <font>
      <b/>
      <sz val="9"/>
      <color theme="1"/>
      <name val="Calibri"/>
      <scheme val="minor"/>
    </font>
    <font>
      <b/>
      <i/>
      <sz val="12"/>
      <color theme="1"/>
      <name val="Calibri"/>
      <scheme val="minor"/>
    </font>
    <font>
      <sz val="13"/>
      <color theme="1"/>
      <name val="Calibri"/>
      <scheme val="minor"/>
    </font>
    <font>
      <b/>
      <sz val="13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AFFC6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8FFF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E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8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/>
    <xf numFmtId="16" fontId="1" fillId="2" borderId="4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/>
    </xf>
    <xf numFmtId="0" fontId="0" fillId="4" borderId="1" xfId="0" applyFill="1" applyBorder="1" applyAlignment="1"/>
    <xf numFmtId="0" fontId="0" fillId="0" borderId="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1" fillId="7" borderId="2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3" fillId="0" borderId="0" xfId="0" applyFont="1" applyFill="1"/>
    <xf numFmtId="0" fontId="1" fillId="2" borderId="1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2" borderId="11" xfId="0" applyFont="1" applyFill="1" applyBorder="1" applyAlignment="1">
      <alignment wrapText="1"/>
    </xf>
    <xf numFmtId="0" fontId="1" fillId="0" borderId="25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5" xfId="0" applyFont="1" applyFill="1" applyBorder="1" applyAlignment="1">
      <alignment wrapText="1"/>
    </xf>
    <xf numFmtId="0" fontId="0" fillId="0" borderId="26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16" fontId="1" fillId="7" borderId="3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16" fontId="1" fillId="2" borderId="4" xfId="0" quotePrefix="1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41" xfId="0" applyBorder="1"/>
    <xf numFmtId="0" fontId="1" fillId="0" borderId="25" xfId="0" applyFont="1" applyFill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" fillId="5" borderId="3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4" borderId="14" xfId="0" applyFill="1" applyBorder="1" applyAlignment="1"/>
    <xf numFmtId="0" fontId="1" fillId="5" borderId="15" xfId="0" applyFont="1" applyFill="1" applyBorder="1" applyAlignment="1">
      <alignment horizontal="center"/>
    </xf>
    <xf numFmtId="0" fontId="0" fillId="7" borderId="24" xfId="0" applyFill="1" applyBorder="1"/>
    <xf numFmtId="0" fontId="15" fillId="0" borderId="1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6" fillId="11" borderId="7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/>
    </xf>
    <xf numFmtId="0" fontId="1" fillId="2" borderId="11" xfId="0" applyFont="1" applyFill="1" applyBorder="1" applyAlignment="1">
      <alignment vertical="center" wrapText="1"/>
    </xf>
    <xf numFmtId="1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3" fontId="16" fillId="6" borderId="0" xfId="0" applyNumberFormat="1" applyFont="1" applyFill="1" applyAlignment="1">
      <alignment horizontal="center"/>
    </xf>
    <xf numFmtId="3" fontId="16" fillId="0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12" borderId="1" xfId="0" applyFill="1" applyBorder="1"/>
    <xf numFmtId="0" fontId="0" fillId="12" borderId="9" xfId="0" applyFill="1" applyBorder="1"/>
    <xf numFmtId="0" fontId="22" fillId="0" borderId="0" xfId="0" applyFont="1" applyAlignment="1">
      <alignment horizontal="left"/>
    </xf>
    <xf numFmtId="3" fontId="23" fillId="6" borderId="46" xfId="0" applyNumberFormat="1" applyFont="1" applyFill="1" applyBorder="1" applyAlignment="1">
      <alignment horizontal="center"/>
    </xf>
    <xf numFmtId="3" fontId="22" fillId="0" borderId="0" xfId="0" applyNumberFormat="1" applyFont="1"/>
    <xf numFmtId="0" fontId="23" fillId="6" borderId="0" xfId="0" applyFont="1" applyFill="1"/>
    <xf numFmtId="0" fontId="12" fillId="0" borderId="47" xfId="0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center"/>
    </xf>
    <xf numFmtId="0" fontId="12" fillId="0" borderId="50" xfId="0" applyFont="1" applyFill="1" applyBorder="1" applyAlignment="1">
      <alignment horizontal="center"/>
    </xf>
    <xf numFmtId="0" fontId="0" fillId="0" borderId="50" xfId="0" applyFill="1" applyBorder="1"/>
    <xf numFmtId="0" fontId="12" fillId="0" borderId="51" xfId="0" applyFont="1" applyFill="1" applyBorder="1" applyAlignment="1">
      <alignment horizontal="center"/>
    </xf>
    <xf numFmtId="0" fontId="12" fillId="0" borderId="52" xfId="0" applyFont="1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15" fillId="0" borderId="48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51" xfId="0" applyFill="1" applyBorder="1"/>
    <xf numFmtId="0" fontId="0" fillId="0" borderId="49" xfId="0" applyFill="1" applyBorder="1"/>
    <xf numFmtId="0" fontId="20" fillId="6" borderId="4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wrapText="1"/>
    </xf>
    <xf numFmtId="0" fontId="0" fillId="2" borderId="44" xfId="0" applyFill="1" applyBorder="1" applyAlignment="1">
      <alignment wrapText="1"/>
    </xf>
    <xf numFmtId="0" fontId="0" fillId="0" borderId="44" xfId="0" applyBorder="1" applyAlignment="1"/>
    <xf numFmtId="0" fontId="0" fillId="0" borderId="45" xfId="0" applyBorder="1" applyAlignment="1"/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1" fillId="0" borderId="0" xfId="0" applyNumberFormat="1" applyFont="1" applyAlignment="1"/>
    <xf numFmtId="0" fontId="0" fillId="0" borderId="0" xfId="0" applyAlignment="1"/>
    <xf numFmtId="3" fontId="1" fillId="6" borderId="0" xfId="0" applyNumberFormat="1" applyFont="1" applyFill="1" applyAlignment="1">
      <alignment horizontal="center" wrapText="1"/>
    </xf>
    <xf numFmtId="0" fontId="0" fillId="6" borderId="0" xfId="0" applyFill="1" applyAlignment="1">
      <alignment horizontal="center" wrapText="1"/>
    </xf>
  </cellXfs>
  <cellStyles count="7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opLeftCell="A12" zoomScale="125" zoomScaleNormal="125" zoomScalePageLayoutView="125" workbookViewId="0">
      <selection activeCell="C37" sqref="C37"/>
    </sheetView>
  </sheetViews>
  <sheetFormatPr baseColWidth="10" defaultRowHeight="16" x14ac:dyDescent="0"/>
  <cols>
    <col min="1" max="1" width="8.1640625" style="221" customWidth="1"/>
    <col min="2" max="2" width="13" style="215" customWidth="1"/>
    <col min="3" max="3" width="13.1640625" style="215" customWidth="1"/>
    <col min="4" max="4" width="9.6640625" style="215" customWidth="1"/>
    <col min="5" max="5" width="22.6640625" style="215" customWidth="1"/>
    <col min="6" max="6" width="6.33203125" style="215" customWidth="1"/>
    <col min="7" max="7" width="12.83203125" style="215" customWidth="1"/>
    <col min="8" max="16384" width="10.83203125" style="215"/>
  </cols>
  <sheetData>
    <row r="1" spans="1:7" ht="18">
      <c r="A1" s="214" t="s">
        <v>285</v>
      </c>
    </row>
    <row r="2" spans="1:7" ht="18">
      <c r="A2" s="214" t="s">
        <v>286</v>
      </c>
      <c r="F2" s="216">
        <v>46</v>
      </c>
      <c r="G2" s="216"/>
    </row>
    <row r="3" spans="1:7" customFormat="1" thickBot="1">
      <c r="F3" s="2"/>
      <c r="G3" s="2"/>
    </row>
    <row r="4" spans="1:7" customFormat="1" ht="15">
      <c r="A4" s="243" t="s">
        <v>287</v>
      </c>
      <c r="B4" s="244"/>
      <c r="C4" s="245"/>
      <c r="D4" s="245"/>
      <c r="E4" s="246"/>
      <c r="F4" s="10">
        <v>10</v>
      </c>
      <c r="G4" s="10">
        <v>10</v>
      </c>
    </row>
    <row r="5" spans="1:7" customFormat="1" ht="15">
      <c r="A5" s="11" t="s">
        <v>1</v>
      </c>
      <c r="B5" s="217"/>
      <c r="C5" s="217"/>
      <c r="D5" s="217" t="s">
        <v>288</v>
      </c>
      <c r="E5" s="3" t="s">
        <v>289</v>
      </c>
      <c r="F5" s="12">
        <v>1</v>
      </c>
      <c r="G5" s="247">
        <f>40*85</f>
        <v>3400</v>
      </c>
    </row>
    <row r="6" spans="1:7" customFormat="1" ht="15">
      <c r="A6" s="11" t="s">
        <v>1</v>
      </c>
      <c r="B6" s="217"/>
      <c r="C6" s="217"/>
      <c r="D6" s="217" t="s">
        <v>288</v>
      </c>
      <c r="E6" s="3" t="s">
        <v>289</v>
      </c>
      <c r="F6" s="12">
        <v>1</v>
      </c>
      <c r="G6" s="248"/>
    </row>
    <row r="7" spans="1:7" customFormat="1" ht="15">
      <c r="A7" s="11" t="s">
        <v>1</v>
      </c>
      <c r="B7" s="217"/>
      <c r="C7" s="217"/>
      <c r="D7" s="217" t="s">
        <v>288</v>
      </c>
      <c r="E7" s="3" t="s">
        <v>289</v>
      </c>
      <c r="F7" s="12">
        <v>1</v>
      </c>
      <c r="G7" s="248"/>
    </row>
    <row r="8" spans="1:7" customFormat="1" ht="15">
      <c r="A8" s="11" t="s">
        <v>1</v>
      </c>
      <c r="B8" s="217"/>
      <c r="C8" s="217"/>
      <c r="D8" s="217" t="s">
        <v>288</v>
      </c>
      <c r="E8" s="3" t="s">
        <v>289</v>
      </c>
      <c r="F8" s="12">
        <v>1</v>
      </c>
      <c r="G8" s="248"/>
    </row>
    <row r="9" spans="1:7" customFormat="1" ht="15">
      <c r="A9" s="11" t="s">
        <v>1</v>
      </c>
      <c r="B9" s="217"/>
      <c r="C9" s="217"/>
      <c r="D9" s="217" t="s">
        <v>288</v>
      </c>
      <c r="E9" s="3" t="s">
        <v>289</v>
      </c>
      <c r="F9" s="12">
        <v>1</v>
      </c>
      <c r="G9" s="248"/>
    </row>
    <row r="10" spans="1:7" customFormat="1" ht="18" customHeight="1">
      <c r="A10" s="11" t="s">
        <v>1</v>
      </c>
      <c r="B10" s="217"/>
      <c r="C10" s="217"/>
      <c r="D10" s="217" t="s">
        <v>288</v>
      </c>
      <c r="E10" s="3" t="s">
        <v>289</v>
      </c>
      <c r="F10" s="12">
        <v>1</v>
      </c>
      <c r="G10" s="248"/>
    </row>
    <row r="11" spans="1:7" customFormat="1" ht="15">
      <c r="A11" s="11" t="s">
        <v>1</v>
      </c>
      <c r="B11" s="217"/>
      <c r="C11" s="217"/>
      <c r="D11" s="217" t="s">
        <v>288</v>
      </c>
      <c r="E11" s="3" t="s">
        <v>289</v>
      </c>
      <c r="F11" s="12">
        <v>1</v>
      </c>
      <c r="G11" s="248"/>
    </row>
    <row r="12" spans="1:7" customFormat="1" ht="15">
      <c r="A12" s="11" t="s">
        <v>1</v>
      </c>
      <c r="B12" s="217"/>
      <c r="C12" s="217"/>
      <c r="D12" s="217" t="s">
        <v>288</v>
      </c>
      <c r="E12" s="3" t="s">
        <v>289</v>
      </c>
      <c r="F12" s="12">
        <v>1</v>
      </c>
      <c r="G12" s="248"/>
    </row>
    <row r="13" spans="1:7" customFormat="1" ht="15">
      <c r="A13" s="11" t="s">
        <v>1</v>
      </c>
      <c r="B13" s="217"/>
      <c r="C13" s="217"/>
      <c r="D13" s="217" t="s">
        <v>288</v>
      </c>
      <c r="E13" s="3" t="s">
        <v>289</v>
      </c>
      <c r="F13" s="12">
        <v>1</v>
      </c>
      <c r="G13" s="248"/>
    </row>
    <row r="14" spans="1:7" customFormat="1" thickBot="1">
      <c r="A14" s="13" t="s">
        <v>1</v>
      </c>
      <c r="B14" s="218"/>
      <c r="C14" s="217"/>
      <c r="D14" s="218" t="s">
        <v>288</v>
      </c>
      <c r="E14" s="24" t="s">
        <v>289</v>
      </c>
      <c r="F14" s="14">
        <v>1</v>
      </c>
      <c r="G14" s="249"/>
    </row>
    <row r="15" spans="1:7" customFormat="1" ht="15">
      <c r="A15" s="243" t="s">
        <v>290</v>
      </c>
      <c r="B15" s="244"/>
      <c r="C15" s="245"/>
      <c r="D15" s="245"/>
      <c r="E15" s="246"/>
      <c r="F15" s="10">
        <v>10</v>
      </c>
      <c r="G15" s="10">
        <v>10</v>
      </c>
    </row>
    <row r="16" spans="1:7" customFormat="1" ht="15">
      <c r="A16" s="11" t="s">
        <v>1</v>
      </c>
      <c r="B16" s="217"/>
      <c r="C16" s="217"/>
      <c r="D16" s="219" t="s">
        <v>288</v>
      </c>
      <c r="E16" s="3" t="s">
        <v>289</v>
      </c>
      <c r="F16" s="12">
        <v>1</v>
      </c>
      <c r="G16" s="247">
        <f>40*85</f>
        <v>3400</v>
      </c>
    </row>
    <row r="17" spans="1:7" customFormat="1" ht="15">
      <c r="A17" s="11" t="s">
        <v>1</v>
      </c>
      <c r="B17" s="217"/>
      <c r="C17" s="217"/>
      <c r="D17" s="219" t="s">
        <v>288</v>
      </c>
      <c r="E17" s="3" t="s">
        <v>289</v>
      </c>
      <c r="F17" s="12">
        <v>1</v>
      </c>
      <c r="G17" s="248"/>
    </row>
    <row r="18" spans="1:7" customFormat="1" ht="15">
      <c r="A18" s="11" t="s">
        <v>1</v>
      </c>
      <c r="B18" s="217"/>
      <c r="C18" s="217"/>
      <c r="D18" s="219" t="s">
        <v>288</v>
      </c>
      <c r="E18" s="3" t="s">
        <v>289</v>
      </c>
      <c r="F18" s="12">
        <v>1</v>
      </c>
      <c r="G18" s="248"/>
    </row>
    <row r="19" spans="1:7" customFormat="1" ht="15">
      <c r="A19" s="11" t="s">
        <v>1</v>
      </c>
      <c r="B19" s="217"/>
      <c r="C19" s="217"/>
      <c r="D19" s="219" t="s">
        <v>288</v>
      </c>
      <c r="E19" s="3" t="s">
        <v>289</v>
      </c>
      <c r="F19" s="12">
        <v>1</v>
      </c>
      <c r="G19" s="248"/>
    </row>
    <row r="20" spans="1:7" customFormat="1" ht="15">
      <c r="A20" s="11" t="s">
        <v>1</v>
      </c>
      <c r="B20" s="217"/>
      <c r="C20" s="217"/>
      <c r="D20" s="219" t="s">
        <v>288</v>
      </c>
      <c r="E20" s="3" t="s">
        <v>289</v>
      </c>
      <c r="F20" s="12">
        <v>1</v>
      </c>
      <c r="G20" s="248"/>
    </row>
    <row r="21" spans="1:7" customFormat="1" ht="15">
      <c r="A21" s="11" t="s">
        <v>1</v>
      </c>
      <c r="B21" s="217"/>
      <c r="C21" s="217"/>
      <c r="D21" s="219" t="s">
        <v>288</v>
      </c>
      <c r="E21" s="3" t="s">
        <v>289</v>
      </c>
      <c r="F21" s="12">
        <v>1</v>
      </c>
      <c r="G21" s="248"/>
    </row>
    <row r="22" spans="1:7" customFormat="1" ht="15">
      <c r="A22" s="11" t="s">
        <v>1</v>
      </c>
      <c r="B22" s="217"/>
      <c r="C22" s="217"/>
      <c r="D22" s="219" t="s">
        <v>288</v>
      </c>
      <c r="E22" s="3" t="s">
        <v>289</v>
      </c>
      <c r="F22" s="12">
        <v>1</v>
      </c>
      <c r="G22" s="248"/>
    </row>
    <row r="23" spans="1:7" customFormat="1" ht="15">
      <c r="A23" s="11" t="s">
        <v>1</v>
      </c>
      <c r="B23" s="217"/>
      <c r="C23" s="217"/>
      <c r="D23" s="219" t="s">
        <v>288</v>
      </c>
      <c r="E23" s="3" t="s">
        <v>289</v>
      </c>
      <c r="F23" s="12">
        <v>1</v>
      </c>
      <c r="G23" s="248"/>
    </row>
    <row r="24" spans="1:7" customFormat="1" ht="15">
      <c r="A24" s="11" t="s">
        <v>1</v>
      </c>
      <c r="B24" s="217"/>
      <c r="C24" s="219"/>
      <c r="D24" s="219" t="s">
        <v>288</v>
      </c>
      <c r="E24" s="3" t="s">
        <v>289</v>
      </c>
      <c r="F24" s="12">
        <v>1</v>
      </c>
      <c r="G24" s="248"/>
    </row>
    <row r="25" spans="1:7" customFormat="1" thickBot="1">
      <c r="A25" s="13" t="s">
        <v>1</v>
      </c>
      <c r="B25" s="218"/>
      <c r="C25" s="219"/>
      <c r="D25" s="220" t="s">
        <v>288</v>
      </c>
      <c r="E25" s="24" t="s">
        <v>289</v>
      </c>
      <c r="F25" s="14">
        <v>1</v>
      </c>
      <c r="G25" s="249"/>
    </row>
    <row r="27" spans="1:7" ht="20" customHeight="1" thickBot="1">
      <c r="G27" s="222">
        <f>+G5+G16</f>
        <v>6800</v>
      </c>
    </row>
    <row r="28" spans="1:7" ht="17" thickTop="1"/>
    <row r="30" spans="1:7">
      <c r="A30" s="221" t="s">
        <v>291</v>
      </c>
      <c r="C30" s="215">
        <v>25000</v>
      </c>
    </row>
    <row r="31" spans="1:7">
      <c r="A31" s="221" t="s">
        <v>292</v>
      </c>
      <c r="C31" s="223">
        <v>27000</v>
      </c>
    </row>
    <row r="32" spans="1:7">
      <c r="A32" s="221" t="s">
        <v>183</v>
      </c>
      <c r="C32" s="215">
        <v>19500</v>
      </c>
    </row>
    <row r="33" spans="1:3">
      <c r="A33" s="221" t="s">
        <v>293</v>
      </c>
      <c r="C33" s="215">
        <v>6800</v>
      </c>
    </row>
    <row r="34" spans="1:3">
      <c r="C34" s="224">
        <f>SUM(C30:C33)</f>
        <v>78300</v>
      </c>
    </row>
    <row r="36" spans="1:3">
      <c r="A36" s="215"/>
    </row>
    <row r="37" spans="1:3">
      <c r="A37" s="215"/>
    </row>
    <row r="38" spans="1:3">
      <c r="A38" s="215"/>
    </row>
    <row r="39" spans="1:3">
      <c r="A39" s="215"/>
    </row>
    <row r="40" spans="1:3">
      <c r="A40" s="215"/>
    </row>
    <row r="41" spans="1:3">
      <c r="A41" s="215"/>
    </row>
    <row r="42" spans="1:3">
      <c r="A42" s="215"/>
    </row>
    <row r="43" spans="1:3">
      <c r="A43" s="215"/>
    </row>
    <row r="44" spans="1:3">
      <c r="A44" s="215"/>
    </row>
    <row r="45" spans="1:3">
      <c r="A45" s="215"/>
    </row>
    <row r="46" spans="1:3" ht="11" customHeight="1">
      <c r="A46" s="215"/>
    </row>
    <row r="47" spans="1:3">
      <c r="A47" s="215"/>
    </row>
    <row r="48" spans="1:3" ht="11" customHeight="1">
      <c r="A48" s="215"/>
    </row>
    <row r="49" spans="1:1">
      <c r="A49" s="215"/>
    </row>
    <row r="50" spans="1:1">
      <c r="A50" s="215"/>
    </row>
    <row r="51" spans="1:1">
      <c r="A51" s="215"/>
    </row>
    <row r="52" spans="1:1">
      <c r="A52" s="215"/>
    </row>
    <row r="53" spans="1:1">
      <c r="A53" s="215"/>
    </row>
    <row r="54" spans="1:1">
      <c r="A54" s="215"/>
    </row>
    <row r="55" spans="1:1" ht="8" customHeight="1">
      <c r="A55" s="215"/>
    </row>
    <row r="56" spans="1:1">
      <c r="A56" s="215"/>
    </row>
    <row r="57" spans="1:1">
      <c r="A57" s="215"/>
    </row>
    <row r="58" spans="1:1">
      <c r="A58" s="215"/>
    </row>
    <row r="59" spans="1:1" ht="10" customHeight="1">
      <c r="A59" s="215"/>
    </row>
    <row r="60" spans="1:1">
      <c r="A60" s="215"/>
    </row>
    <row r="61" spans="1:1">
      <c r="A61" s="215"/>
    </row>
    <row r="62" spans="1:1">
      <c r="A62" s="215"/>
    </row>
    <row r="63" spans="1:1">
      <c r="A63" s="215"/>
    </row>
    <row r="64" spans="1:1">
      <c r="A64" s="215"/>
    </row>
    <row r="65" spans="1:1">
      <c r="A65" s="215"/>
    </row>
    <row r="66" spans="1:1" ht="10" customHeight="1">
      <c r="A66" s="215"/>
    </row>
    <row r="67" spans="1:1">
      <c r="A67" s="215"/>
    </row>
    <row r="68" spans="1:1">
      <c r="A68" s="215"/>
    </row>
    <row r="69" spans="1:1">
      <c r="A69" s="215"/>
    </row>
    <row r="70" spans="1:1">
      <c r="A70" s="215"/>
    </row>
    <row r="71" spans="1:1">
      <c r="A71" s="215"/>
    </row>
    <row r="72" spans="1:1">
      <c r="A72" s="215"/>
    </row>
    <row r="73" spans="1:1">
      <c r="A73" s="215"/>
    </row>
    <row r="74" spans="1:1">
      <c r="A74" s="215"/>
    </row>
    <row r="75" spans="1:1" ht="10" customHeight="1">
      <c r="A75" s="215"/>
    </row>
    <row r="76" spans="1:1">
      <c r="A76" s="215"/>
    </row>
    <row r="77" spans="1:1">
      <c r="A77" s="215"/>
    </row>
    <row r="78" spans="1:1">
      <c r="A78" s="215"/>
    </row>
    <row r="79" spans="1:1">
      <c r="A79" s="215"/>
    </row>
    <row r="80" spans="1:1">
      <c r="A80" s="215"/>
    </row>
    <row r="81" spans="1:1">
      <c r="A81" s="215"/>
    </row>
    <row r="82" spans="1:1">
      <c r="A82" s="215"/>
    </row>
    <row r="83" spans="1:1">
      <c r="A83" s="215"/>
    </row>
    <row r="84" spans="1:1" ht="10" customHeight="1">
      <c r="A84" s="215"/>
    </row>
    <row r="85" spans="1:1">
      <c r="A85" s="215"/>
    </row>
    <row r="86" spans="1:1">
      <c r="A86" s="215"/>
    </row>
    <row r="87" spans="1:1">
      <c r="A87" s="215"/>
    </row>
    <row r="88" spans="1:1">
      <c r="A88" s="215"/>
    </row>
    <row r="89" spans="1:1">
      <c r="A89" s="215"/>
    </row>
    <row r="90" spans="1:1">
      <c r="A90" s="215"/>
    </row>
    <row r="91" spans="1:1">
      <c r="A91" s="215"/>
    </row>
    <row r="92" spans="1:1">
      <c r="A92" s="215"/>
    </row>
    <row r="93" spans="1:1" ht="10" customHeight="1">
      <c r="A93" s="215"/>
    </row>
    <row r="94" spans="1:1" ht="16" customHeight="1">
      <c r="A94" s="215"/>
    </row>
    <row r="95" spans="1:1">
      <c r="A95" s="215"/>
    </row>
    <row r="96" spans="1:1" ht="6" customHeight="1">
      <c r="A96" s="215"/>
    </row>
    <row r="97" spans="1:1">
      <c r="A97" s="215"/>
    </row>
    <row r="98" spans="1:1" ht="4" customHeight="1">
      <c r="A98" s="215"/>
    </row>
    <row r="99" spans="1:1">
      <c r="A99" s="215"/>
    </row>
    <row r="100" spans="1:1" ht="10" customHeight="1">
      <c r="A100" s="215"/>
    </row>
    <row r="101" spans="1:1">
      <c r="A101" s="215"/>
    </row>
    <row r="102" spans="1:1">
      <c r="A102" s="215"/>
    </row>
    <row r="103" spans="1:1">
      <c r="A103" s="215"/>
    </row>
    <row r="104" spans="1:1">
      <c r="A104" s="215"/>
    </row>
    <row r="105" spans="1:1">
      <c r="A105" s="215"/>
    </row>
    <row r="106" spans="1:1">
      <c r="A106" s="215"/>
    </row>
    <row r="107" spans="1:1">
      <c r="A107" s="215"/>
    </row>
    <row r="108" spans="1:1">
      <c r="A108" s="215"/>
    </row>
    <row r="109" spans="1:1">
      <c r="A109" s="215"/>
    </row>
    <row r="110" spans="1:1">
      <c r="A110" s="215"/>
    </row>
    <row r="111" spans="1:1" ht="7" customHeight="1">
      <c r="A111" s="215"/>
    </row>
    <row r="112" spans="1:1">
      <c r="A112" s="215"/>
    </row>
    <row r="113" spans="1:1">
      <c r="A113" s="215"/>
    </row>
    <row r="114" spans="1:1">
      <c r="A114" s="215"/>
    </row>
    <row r="115" spans="1:1">
      <c r="A115" s="215"/>
    </row>
    <row r="116" spans="1:1">
      <c r="A116" s="215"/>
    </row>
    <row r="117" spans="1:1">
      <c r="A117" s="215"/>
    </row>
    <row r="118" spans="1:1">
      <c r="A118" s="215"/>
    </row>
    <row r="119" spans="1:1">
      <c r="A119" s="215"/>
    </row>
    <row r="120" spans="1:1">
      <c r="A120" s="215"/>
    </row>
    <row r="121" spans="1:1" ht="10" customHeight="1">
      <c r="A121" s="215"/>
    </row>
    <row r="122" spans="1:1">
      <c r="A122" s="215"/>
    </row>
    <row r="123" spans="1:1">
      <c r="A123" s="215"/>
    </row>
    <row r="124" spans="1:1">
      <c r="A124" s="215"/>
    </row>
    <row r="125" spans="1:1">
      <c r="A125" s="215"/>
    </row>
    <row r="126" spans="1:1">
      <c r="A126" s="215"/>
    </row>
    <row r="127" spans="1:1">
      <c r="A127" s="215"/>
    </row>
    <row r="128" spans="1:1">
      <c r="A128" s="215"/>
    </row>
    <row r="129" spans="1:1">
      <c r="A129" s="215"/>
    </row>
    <row r="130" spans="1:1">
      <c r="A130" s="215"/>
    </row>
    <row r="131" spans="1:1">
      <c r="A131" s="215"/>
    </row>
    <row r="132" spans="1:1">
      <c r="A132" s="215"/>
    </row>
    <row r="133" spans="1:1">
      <c r="A133" s="215"/>
    </row>
    <row r="134" spans="1:1">
      <c r="A134" s="215"/>
    </row>
    <row r="135" spans="1:1" ht="10" customHeight="1">
      <c r="A135" s="215"/>
    </row>
  </sheetData>
  <mergeCells count="4">
    <mergeCell ref="A4:E4"/>
    <mergeCell ref="G5:G14"/>
    <mergeCell ref="A15:E15"/>
    <mergeCell ref="G16:G25"/>
  </mergeCells>
  <phoneticPr fontId="6" type="noConversion"/>
  <pageMargins left="0.55000000000000004" right="0.55000000000000004" top="0.8" bottom="0.8" header="0.5" footer="0.5"/>
  <pageSetup paperSize="9" orientation="portrait" horizontalDpi="4294967292" verticalDpi="4294967292"/>
  <rowBreaks count="2" manualBreakCount="2">
    <brk id="58" max="16383" man="1"/>
    <brk id="9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abSelected="1" zoomScale="110" zoomScaleNormal="110" zoomScalePageLayoutView="110" workbookViewId="0">
      <pane ySplit="3" topLeftCell="A94" activePane="bottomLeft" state="frozen"/>
      <selection activeCell="C1" sqref="C1"/>
      <selection pane="bottomLeft" activeCell="E117" sqref="E117"/>
    </sheetView>
  </sheetViews>
  <sheetFormatPr baseColWidth="10" defaultRowHeight="15" x14ac:dyDescent="0"/>
  <cols>
    <col min="1" max="1" width="14.33203125" customWidth="1"/>
    <col min="2" max="2" width="30.33203125" customWidth="1"/>
    <col min="3" max="3" width="28.6640625" customWidth="1"/>
    <col min="4" max="4" width="12" style="2" customWidth="1"/>
    <col min="5" max="5" width="8.6640625" style="2" customWidth="1"/>
    <col min="6" max="6" width="13.6640625" style="2" customWidth="1"/>
    <col min="7" max="7" width="5.83203125" style="2" customWidth="1"/>
    <col min="8" max="23" width="4.5" style="2" hidden="1" customWidth="1"/>
  </cols>
  <sheetData>
    <row r="1" spans="1:23" ht="20">
      <c r="A1" s="43" t="s">
        <v>54</v>
      </c>
      <c r="F1" s="4"/>
      <c r="G1" s="213"/>
    </row>
    <row r="2" spans="1:23" ht="16" thickBot="1">
      <c r="A2" s="1" t="s">
        <v>295</v>
      </c>
    </row>
    <row r="3" spans="1:23" s="18" customFormat="1" ht="28" customHeight="1">
      <c r="A3" s="197" t="s">
        <v>0</v>
      </c>
      <c r="B3" s="198" t="s">
        <v>73</v>
      </c>
      <c r="C3" s="198" t="s">
        <v>74</v>
      </c>
      <c r="D3" s="199"/>
      <c r="E3" s="200"/>
      <c r="F3" s="201"/>
      <c r="G3" s="202">
        <v>5</v>
      </c>
      <c r="H3" s="203" t="s">
        <v>262</v>
      </c>
      <c r="I3" s="203" t="s">
        <v>263</v>
      </c>
      <c r="J3" s="203" t="s">
        <v>264</v>
      </c>
      <c r="K3" s="203" t="s">
        <v>265</v>
      </c>
      <c r="L3" s="203" t="s">
        <v>266</v>
      </c>
      <c r="M3" s="203" t="s">
        <v>267</v>
      </c>
      <c r="N3" s="203" t="s">
        <v>268</v>
      </c>
      <c r="O3" s="203" t="s">
        <v>269</v>
      </c>
      <c r="P3" s="203" t="s">
        <v>270</v>
      </c>
      <c r="Q3" s="203" t="s">
        <v>281</v>
      </c>
      <c r="R3" s="203" t="s">
        <v>271</v>
      </c>
      <c r="S3" s="203" t="s">
        <v>272</v>
      </c>
      <c r="T3" s="203" t="s">
        <v>273</v>
      </c>
      <c r="U3" s="203" t="s">
        <v>274</v>
      </c>
      <c r="V3" s="203" t="s">
        <v>275</v>
      </c>
      <c r="W3" s="204" t="s">
        <v>276</v>
      </c>
    </row>
    <row r="4" spans="1:23" ht="15" customHeight="1">
      <c r="A4" s="48" t="s">
        <v>55</v>
      </c>
      <c r="B4" s="113" t="s">
        <v>55</v>
      </c>
      <c r="C4" s="114" t="s">
        <v>55</v>
      </c>
      <c r="D4" s="81"/>
      <c r="E4" s="125"/>
      <c r="F4" s="50"/>
      <c r="G4" s="139">
        <v>1</v>
      </c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2"/>
    </row>
    <row r="5" spans="1:23">
      <c r="A5" s="11" t="s">
        <v>1</v>
      </c>
      <c r="B5" s="3" t="s">
        <v>75</v>
      </c>
      <c r="C5" s="3" t="s">
        <v>83</v>
      </c>
      <c r="D5" s="117"/>
      <c r="E5" s="108" t="s">
        <v>2</v>
      </c>
      <c r="F5" s="12"/>
      <c r="G5" s="140">
        <v>1</v>
      </c>
      <c r="H5" s="161"/>
      <c r="I5" s="161"/>
      <c r="J5" s="161"/>
      <c r="K5" s="161"/>
      <c r="L5" s="161"/>
      <c r="M5" s="161"/>
      <c r="N5" s="161"/>
      <c r="O5" s="161"/>
      <c r="P5" s="163">
        <f>10*60</f>
        <v>600</v>
      </c>
      <c r="Q5" s="161"/>
      <c r="R5" s="161"/>
      <c r="S5" s="161"/>
      <c r="T5" s="161"/>
      <c r="U5" s="161"/>
      <c r="V5" s="161"/>
      <c r="W5" s="162"/>
    </row>
    <row r="6" spans="1:23">
      <c r="A6" s="11" t="s">
        <v>1</v>
      </c>
      <c r="B6" s="51" t="s">
        <v>257</v>
      </c>
      <c r="C6" s="3" t="s">
        <v>259</v>
      </c>
      <c r="D6" s="117"/>
      <c r="E6" s="108" t="s">
        <v>2</v>
      </c>
      <c r="F6" s="12"/>
      <c r="G6" s="140">
        <v>1</v>
      </c>
      <c r="H6" s="161"/>
      <c r="I6" s="161"/>
      <c r="J6" s="161"/>
      <c r="K6" s="161"/>
      <c r="L6" s="161"/>
      <c r="M6" s="164">
        <v>300</v>
      </c>
      <c r="N6" s="161"/>
      <c r="O6" s="161"/>
      <c r="P6" s="163">
        <v>300</v>
      </c>
      <c r="Q6" s="161"/>
      <c r="R6" s="161"/>
      <c r="S6" s="161"/>
      <c r="T6" s="161"/>
      <c r="U6" s="161"/>
      <c r="V6" s="161"/>
      <c r="W6" s="162"/>
    </row>
    <row r="7" spans="1:23">
      <c r="A7" s="11" t="s">
        <v>1</v>
      </c>
      <c r="B7" s="28" t="s">
        <v>76</v>
      </c>
      <c r="C7" s="46" t="s">
        <v>84</v>
      </c>
      <c r="D7" s="117"/>
      <c r="E7" s="108" t="s">
        <v>2</v>
      </c>
      <c r="F7" s="12"/>
      <c r="G7" s="140">
        <v>1</v>
      </c>
      <c r="H7" s="161"/>
      <c r="I7" s="161"/>
      <c r="J7" s="161"/>
      <c r="K7" s="161"/>
      <c r="L7" s="161"/>
      <c r="M7" s="161"/>
      <c r="N7" s="161"/>
      <c r="O7" s="161"/>
      <c r="P7" s="163">
        <v>600</v>
      </c>
      <c r="Q7" s="161"/>
      <c r="R7" s="161"/>
      <c r="S7" s="161"/>
      <c r="T7" s="161"/>
      <c r="U7" s="161"/>
      <c r="V7" s="161"/>
      <c r="W7" s="162"/>
    </row>
    <row r="8" spans="1:23">
      <c r="A8" s="11" t="s">
        <v>1</v>
      </c>
      <c r="B8" s="3" t="s">
        <v>258</v>
      </c>
      <c r="C8" s="25" t="s">
        <v>246</v>
      </c>
      <c r="D8" s="117"/>
      <c r="E8" s="108" t="s">
        <v>2</v>
      </c>
      <c r="F8" s="12"/>
      <c r="G8" s="140">
        <v>1</v>
      </c>
      <c r="H8" s="161"/>
      <c r="I8" s="161"/>
      <c r="J8" s="161"/>
      <c r="K8" s="161"/>
      <c r="L8" s="161"/>
      <c r="M8" s="161">
        <v>300</v>
      </c>
      <c r="N8" s="161"/>
      <c r="O8" s="161"/>
      <c r="P8" s="163">
        <v>300</v>
      </c>
      <c r="Q8" s="161"/>
      <c r="R8" s="161"/>
      <c r="S8" s="161"/>
      <c r="T8" s="161"/>
      <c r="U8" s="161"/>
      <c r="V8" s="161"/>
      <c r="W8" s="162"/>
    </row>
    <row r="9" spans="1:23" ht="16" thickBot="1">
      <c r="A9" s="13" t="s">
        <v>1</v>
      </c>
      <c r="B9" s="3" t="s">
        <v>245</v>
      </c>
      <c r="C9" s="25" t="s">
        <v>260</v>
      </c>
      <c r="D9" s="118"/>
      <c r="E9" s="126" t="s">
        <v>2</v>
      </c>
      <c r="F9" s="14"/>
      <c r="G9" s="141">
        <v>1</v>
      </c>
      <c r="H9" s="165"/>
      <c r="I9" s="165"/>
      <c r="J9" s="165"/>
      <c r="K9" s="165"/>
      <c r="L9" s="165"/>
      <c r="M9" s="165">
        <v>600</v>
      </c>
      <c r="N9" s="165"/>
      <c r="O9" s="165"/>
      <c r="P9" s="166"/>
      <c r="Q9" s="165"/>
      <c r="R9" s="165"/>
      <c r="S9" s="165"/>
      <c r="T9" s="165"/>
      <c r="U9" s="165"/>
      <c r="V9" s="165"/>
      <c r="W9" s="167"/>
    </row>
    <row r="10" spans="1:23">
      <c r="A10" s="47" t="s">
        <v>3</v>
      </c>
      <c r="B10" s="80" t="s">
        <v>53</v>
      </c>
      <c r="C10" s="20" t="s">
        <v>74</v>
      </c>
      <c r="D10" s="82"/>
      <c r="E10" s="127"/>
      <c r="F10" s="10"/>
      <c r="G10" s="138">
        <v>6</v>
      </c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9"/>
    </row>
    <row r="11" spans="1:23">
      <c r="A11" s="11" t="s">
        <v>1</v>
      </c>
      <c r="B11" s="3" t="s">
        <v>77</v>
      </c>
      <c r="C11" s="25" t="s">
        <v>85</v>
      </c>
      <c r="D11" s="117"/>
      <c r="E11" s="108" t="s">
        <v>2</v>
      </c>
      <c r="F11" s="12"/>
      <c r="G11" s="140">
        <v>1</v>
      </c>
      <c r="H11" s="161"/>
      <c r="I11" s="161"/>
      <c r="J11" s="161"/>
      <c r="K11" s="161"/>
      <c r="L11" s="161"/>
      <c r="M11" s="161"/>
      <c r="N11" s="161"/>
      <c r="O11" s="161"/>
      <c r="P11" s="163">
        <v>300</v>
      </c>
      <c r="Q11" s="161"/>
      <c r="R11" s="161"/>
      <c r="S11" s="161"/>
      <c r="T11" s="161"/>
      <c r="U11" s="161"/>
      <c r="V11" s="163">
        <v>300</v>
      </c>
      <c r="W11" s="162"/>
    </row>
    <row r="12" spans="1:23">
      <c r="A12" s="11" t="s">
        <v>1</v>
      </c>
      <c r="B12" s="3" t="s">
        <v>78</v>
      </c>
      <c r="C12" s="25" t="s">
        <v>86</v>
      </c>
      <c r="D12" s="117"/>
      <c r="E12" s="108" t="s">
        <v>2</v>
      </c>
      <c r="F12" s="12"/>
      <c r="G12" s="140">
        <v>1</v>
      </c>
      <c r="H12" s="161"/>
      <c r="I12" s="161"/>
      <c r="J12" s="161"/>
      <c r="K12" s="161"/>
      <c r="L12" s="161"/>
      <c r="M12" s="161"/>
      <c r="N12" s="161"/>
      <c r="O12" s="161"/>
      <c r="P12" s="163">
        <v>300</v>
      </c>
      <c r="Q12" s="161"/>
      <c r="R12" s="161"/>
      <c r="S12" s="161"/>
      <c r="T12" s="161"/>
      <c r="U12" s="161"/>
      <c r="V12" s="163">
        <v>300</v>
      </c>
      <c r="W12" s="162"/>
    </row>
    <row r="13" spans="1:23">
      <c r="A13" s="11" t="s">
        <v>1</v>
      </c>
      <c r="B13" s="3" t="s">
        <v>79</v>
      </c>
      <c r="C13" s="3" t="s">
        <v>87</v>
      </c>
      <c r="D13" s="117"/>
      <c r="E13" s="108" t="s">
        <v>2</v>
      </c>
      <c r="F13" s="12"/>
      <c r="G13" s="140">
        <v>1</v>
      </c>
      <c r="H13" s="161"/>
      <c r="I13" s="161"/>
      <c r="J13" s="161"/>
      <c r="K13" s="161"/>
      <c r="L13" s="161"/>
      <c r="M13" s="161"/>
      <c r="N13" s="161"/>
      <c r="O13" s="161"/>
      <c r="P13" s="163">
        <v>300</v>
      </c>
      <c r="Q13" s="161"/>
      <c r="R13" s="161"/>
      <c r="S13" s="161"/>
      <c r="T13" s="161"/>
      <c r="U13" s="161"/>
      <c r="V13" s="163">
        <v>300</v>
      </c>
      <c r="W13" s="162"/>
    </row>
    <row r="14" spans="1:23">
      <c r="A14" s="11" t="s">
        <v>1</v>
      </c>
      <c r="B14" s="3" t="s">
        <v>80</v>
      </c>
      <c r="C14" s="111" t="s">
        <v>187</v>
      </c>
      <c r="D14" s="117"/>
      <c r="E14" s="108" t="s">
        <v>4</v>
      </c>
      <c r="F14" s="12"/>
      <c r="G14" s="140">
        <v>1</v>
      </c>
      <c r="H14" s="161"/>
      <c r="I14" s="163">
        <v>225</v>
      </c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3">
        <v>225</v>
      </c>
      <c r="W14" s="162"/>
    </row>
    <row r="15" spans="1:23">
      <c r="A15" s="11" t="s">
        <v>1</v>
      </c>
      <c r="B15" s="25" t="s">
        <v>81</v>
      </c>
      <c r="C15" s="111" t="s">
        <v>188</v>
      </c>
      <c r="D15" s="111"/>
      <c r="E15" s="108" t="s">
        <v>4</v>
      </c>
      <c r="F15" s="12"/>
      <c r="G15" s="140">
        <v>1</v>
      </c>
      <c r="H15" s="161"/>
      <c r="I15" s="163">
        <v>225</v>
      </c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3">
        <v>225</v>
      </c>
      <c r="W15" s="162"/>
    </row>
    <row r="16" spans="1:23" ht="16" thickBot="1">
      <c r="A16" s="13" t="s">
        <v>1</v>
      </c>
      <c r="B16" s="30" t="s">
        <v>82</v>
      </c>
      <c r="C16" s="111" t="s">
        <v>189</v>
      </c>
      <c r="D16" s="118"/>
      <c r="E16" s="126" t="s">
        <v>4</v>
      </c>
      <c r="F16" s="14"/>
      <c r="G16" s="209">
        <v>1</v>
      </c>
      <c r="H16" s="165"/>
      <c r="I16" s="166">
        <v>225</v>
      </c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6">
        <v>225</v>
      </c>
      <c r="W16" s="167"/>
    </row>
    <row r="17" spans="1:23" ht="15" customHeight="1">
      <c r="A17" s="21" t="s">
        <v>13</v>
      </c>
      <c r="B17" s="20" t="s">
        <v>73</v>
      </c>
      <c r="C17" s="20" t="s">
        <v>74</v>
      </c>
      <c r="D17" s="119"/>
      <c r="E17" s="119"/>
      <c r="F17" s="15"/>
      <c r="G17" s="142">
        <v>2</v>
      </c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9"/>
    </row>
    <row r="18" spans="1:23">
      <c r="A18" s="11" t="s">
        <v>1</v>
      </c>
      <c r="B18" s="25" t="s">
        <v>206</v>
      </c>
      <c r="C18" s="3" t="s">
        <v>89</v>
      </c>
      <c r="D18" s="117" t="s">
        <v>14</v>
      </c>
      <c r="E18" s="108" t="s">
        <v>2</v>
      </c>
      <c r="F18" s="12"/>
      <c r="G18" s="140">
        <v>1</v>
      </c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4">
        <v>300</v>
      </c>
      <c r="V18" s="164">
        <v>300</v>
      </c>
      <c r="W18" s="162"/>
    </row>
    <row r="19" spans="1:23" ht="19" customHeight="1" thickBot="1">
      <c r="A19" s="112" t="s">
        <v>1</v>
      </c>
      <c r="B19" s="25" t="s">
        <v>88</v>
      </c>
      <c r="C19" s="160" t="s">
        <v>280</v>
      </c>
      <c r="D19" s="118" t="s">
        <v>14</v>
      </c>
      <c r="E19" s="126" t="s">
        <v>4</v>
      </c>
      <c r="F19" s="14"/>
      <c r="G19" s="141">
        <v>1</v>
      </c>
      <c r="H19" s="165"/>
      <c r="I19" s="165"/>
      <c r="J19" s="165"/>
      <c r="K19" s="165"/>
      <c r="L19" s="165"/>
      <c r="M19" s="165"/>
      <c r="N19" s="165"/>
      <c r="O19" s="165"/>
      <c r="P19" s="165"/>
      <c r="Q19" s="170">
        <v>225</v>
      </c>
      <c r="R19" s="165"/>
      <c r="S19" s="170">
        <v>225</v>
      </c>
      <c r="T19" s="165"/>
      <c r="U19" s="165"/>
      <c r="V19" s="165"/>
      <c r="W19" s="167"/>
    </row>
    <row r="20" spans="1:23">
      <c r="A20" s="44" t="s">
        <v>5</v>
      </c>
      <c r="B20" s="20" t="s">
        <v>73</v>
      </c>
      <c r="C20" s="20" t="s">
        <v>74</v>
      </c>
      <c r="D20" s="83"/>
      <c r="E20" s="127"/>
      <c r="F20" s="10"/>
      <c r="G20" s="138">
        <v>4</v>
      </c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9"/>
    </row>
    <row r="21" spans="1:23">
      <c r="A21" s="11" t="s">
        <v>1</v>
      </c>
      <c r="B21" s="3" t="s">
        <v>90</v>
      </c>
      <c r="C21" s="3" t="s">
        <v>94</v>
      </c>
      <c r="D21" s="117"/>
      <c r="E21" s="108" t="s">
        <v>2</v>
      </c>
      <c r="F21" s="12"/>
      <c r="G21" s="140">
        <v>1</v>
      </c>
      <c r="H21" s="161"/>
      <c r="I21" s="161"/>
      <c r="J21" s="161"/>
      <c r="K21" s="161"/>
      <c r="L21" s="161"/>
      <c r="M21" s="164">
        <v>300</v>
      </c>
      <c r="N21" s="161"/>
      <c r="O21" s="161"/>
      <c r="P21" s="163">
        <v>300</v>
      </c>
      <c r="Q21" s="161"/>
      <c r="R21" s="161"/>
      <c r="S21" s="161"/>
      <c r="T21" s="161"/>
      <c r="U21" s="161"/>
      <c r="V21" s="161"/>
      <c r="W21" s="162"/>
    </row>
    <row r="22" spans="1:23">
      <c r="A22" s="11" t="s">
        <v>1</v>
      </c>
      <c r="B22" s="3" t="s">
        <v>91</v>
      </c>
      <c r="C22" s="3" t="s">
        <v>95</v>
      </c>
      <c r="D22" s="117"/>
      <c r="E22" s="108" t="s">
        <v>2</v>
      </c>
      <c r="F22" s="12"/>
      <c r="G22" s="140">
        <v>1</v>
      </c>
      <c r="H22" s="161"/>
      <c r="I22" s="161"/>
      <c r="J22" s="161"/>
      <c r="K22" s="161"/>
      <c r="L22" s="161"/>
      <c r="M22" s="161"/>
      <c r="N22" s="161"/>
      <c r="O22" s="161"/>
      <c r="P22" s="163">
        <v>600</v>
      </c>
      <c r="Q22" s="161"/>
      <c r="R22" s="161"/>
      <c r="S22" s="161"/>
      <c r="T22" s="161"/>
      <c r="U22" s="161"/>
      <c r="V22" s="161"/>
      <c r="W22" s="162"/>
    </row>
    <row r="23" spans="1:23">
      <c r="A23" s="11" t="s">
        <v>1</v>
      </c>
      <c r="B23" s="3" t="s">
        <v>92</v>
      </c>
      <c r="C23" s="25" t="s">
        <v>190</v>
      </c>
      <c r="D23" s="117"/>
      <c r="E23" s="108" t="s">
        <v>4</v>
      </c>
      <c r="F23" s="12"/>
      <c r="G23" s="140">
        <v>1</v>
      </c>
      <c r="H23" s="161"/>
      <c r="I23" s="164">
        <v>225</v>
      </c>
      <c r="J23" s="161"/>
      <c r="K23" s="161"/>
      <c r="L23" s="164">
        <v>225</v>
      </c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2"/>
    </row>
    <row r="24" spans="1:23" ht="16" thickBot="1">
      <c r="A24" s="11" t="s">
        <v>1</v>
      </c>
      <c r="B24" s="3" t="s">
        <v>93</v>
      </c>
      <c r="C24" s="25" t="s">
        <v>191</v>
      </c>
      <c r="D24" s="117"/>
      <c r="E24" s="108" t="s">
        <v>4</v>
      </c>
      <c r="F24" s="12"/>
      <c r="G24" s="140">
        <v>1</v>
      </c>
      <c r="H24" s="165"/>
      <c r="I24" s="170">
        <v>225</v>
      </c>
      <c r="J24" s="165"/>
      <c r="K24" s="165"/>
      <c r="L24" s="170">
        <v>225</v>
      </c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7"/>
    </row>
    <row r="25" spans="1:23" ht="15" customHeight="1">
      <c r="A25" s="21" t="s">
        <v>9</v>
      </c>
      <c r="B25" s="20" t="s">
        <v>73</v>
      </c>
      <c r="C25" s="20" t="s">
        <v>74</v>
      </c>
      <c r="D25" s="83"/>
      <c r="E25" s="119"/>
      <c r="F25" s="15"/>
      <c r="G25" s="142">
        <v>12</v>
      </c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2"/>
    </row>
    <row r="26" spans="1:23">
      <c r="A26" s="11" t="s">
        <v>1</v>
      </c>
      <c r="B26" s="25" t="s">
        <v>96</v>
      </c>
      <c r="C26" s="3" t="s">
        <v>99</v>
      </c>
      <c r="D26" s="117" t="s">
        <v>56</v>
      </c>
      <c r="E26" s="108" t="s">
        <v>2</v>
      </c>
      <c r="F26" s="12"/>
      <c r="G26" s="140">
        <v>1</v>
      </c>
      <c r="H26" s="161"/>
      <c r="I26" s="161"/>
      <c r="J26" s="161"/>
      <c r="K26" s="161"/>
      <c r="L26" s="161"/>
      <c r="M26" s="161"/>
      <c r="N26" s="161"/>
      <c r="O26" s="163">
        <v>300</v>
      </c>
      <c r="P26" s="161"/>
      <c r="Q26" s="161"/>
      <c r="R26" s="161"/>
      <c r="S26" s="163">
        <v>300</v>
      </c>
      <c r="T26" s="161"/>
      <c r="U26" s="161"/>
      <c r="V26" s="161"/>
      <c r="W26" s="162"/>
    </row>
    <row r="27" spans="1:23">
      <c r="A27" s="11" t="s">
        <v>1</v>
      </c>
      <c r="B27" s="25" t="s">
        <v>96</v>
      </c>
      <c r="C27" s="3" t="s">
        <v>176</v>
      </c>
      <c r="D27" s="117" t="s">
        <v>56</v>
      </c>
      <c r="E27" s="108" t="s">
        <v>2</v>
      </c>
      <c r="F27" s="12"/>
      <c r="G27" s="140">
        <v>1</v>
      </c>
      <c r="H27" s="161"/>
      <c r="I27" s="161"/>
      <c r="J27" s="161"/>
      <c r="K27" s="161"/>
      <c r="L27" s="161"/>
      <c r="M27" s="161"/>
      <c r="N27" s="161"/>
      <c r="O27" s="161">
        <v>300</v>
      </c>
      <c r="P27" s="163"/>
      <c r="Q27" s="161"/>
      <c r="R27" s="161"/>
      <c r="S27" s="163">
        <v>300</v>
      </c>
      <c r="T27" s="161"/>
      <c r="U27" s="161"/>
      <c r="V27" s="161"/>
      <c r="W27" s="162"/>
    </row>
    <row r="28" spans="1:23">
      <c r="A28" s="11" t="s">
        <v>1</v>
      </c>
      <c r="B28" s="25" t="s">
        <v>97</v>
      </c>
      <c r="C28" s="3" t="s">
        <v>100</v>
      </c>
      <c r="D28" s="117" t="s">
        <v>57</v>
      </c>
      <c r="E28" s="108" t="s">
        <v>2</v>
      </c>
      <c r="F28" s="12"/>
      <c r="G28" s="140">
        <v>1</v>
      </c>
      <c r="H28" s="161"/>
      <c r="I28" s="161"/>
      <c r="J28" s="161"/>
      <c r="K28" s="161"/>
      <c r="L28" s="161"/>
      <c r="M28" s="161"/>
      <c r="N28" s="161"/>
      <c r="O28" s="163">
        <v>300</v>
      </c>
      <c r="P28" s="161"/>
      <c r="Q28" s="161"/>
      <c r="R28" s="161"/>
      <c r="S28" s="161"/>
      <c r="T28" s="161"/>
      <c r="U28" s="161"/>
      <c r="V28" s="161"/>
      <c r="W28" s="173">
        <v>300</v>
      </c>
    </row>
    <row r="29" spans="1:23">
      <c r="A29" s="11" t="s">
        <v>1</v>
      </c>
      <c r="B29" s="25" t="s">
        <v>98</v>
      </c>
      <c r="C29" s="3" t="s">
        <v>101</v>
      </c>
      <c r="D29" s="117" t="s">
        <v>10</v>
      </c>
      <c r="E29" s="108" t="s">
        <v>2</v>
      </c>
      <c r="F29" s="12"/>
      <c r="G29" s="140">
        <v>1</v>
      </c>
      <c r="H29" s="161"/>
      <c r="I29" s="161"/>
      <c r="J29" s="161"/>
      <c r="K29" s="161"/>
      <c r="L29" s="161"/>
      <c r="M29" s="161"/>
      <c r="N29" s="161"/>
      <c r="O29" s="163">
        <v>300</v>
      </c>
      <c r="P29" s="161"/>
      <c r="Q29" s="161"/>
      <c r="R29" s="161"/>
      <c r="S29" s="161"/>
      <c r="T29" s="161"/>
      <c r="U29" s="161"/>
      <c r="V29" s="161"/>
      <c r="W29" s="173">
        <v>300</v>
      </c>
    </row>
    <row r="30" spans="1:23">
      <c r="A30" s="11" t="s">
        <v>1</v>
      </c>
      <c r="B30" s="25" t="s">
        <v>180</v>
      </c>
      <c r="C30" s="25" t="s">
        <v>180</v>
      </c>
      <c r="D30" s="117" t="s">
        <v>10</v>
      </c>
      <c r="E30" s="108" t="s">
        <v>4</v>
      </c>
      <c r="F30" s="12"/>
      <c r="G30" s="140">
        <v>1</v>
      </c>
      <c r="H30" s="161"/>
      <c r="I30" s="161"/>
      <c r="J30" s="161"/>
      <c r="K30" s="161"/>
      <c r="L30" s="161"/>
      <c r="M30" s="161"/>
      <c r="N30" s="164">
        <v>450</v>
      </c>
      <c r="O30" s="161"/>
      <c r="P30" s="161"/>
      <c r="Q30" s="161"/>
      <c r="R30" s="161"/>
      <c r="S30" s="161"/>
      <c r="T30" s="161"/>
      <c r="U30" s="161"/>
      <c r="V30" s="161"/>
      <c r="W30" s="162"/>
    </row>
    <row r="31" spans="1:23">
      <c r="A31" s="11" t="s">
        <v>1</v>
      </c>
      <c r="B31" s="25" t="s">
        <v>180</v>
      </c>
      <c r="C31" s="25" t="s">
        <v>180</v>
      </c>
      <c r="D31" s="117" t="s">
        <v>58</v>
      </c>
      <c r="E31" s="108" t="s">
        <v>4</v>
      </c>
      <c r="F31" s="12"/>
      <c r="G31" s="140">
        <v>1</v>
      </c>
      <c r="H31" s="161"/>
      <c r="I31" s="161"/>
      <c r="J31" s="161"/>
      <c r="K31" s="161"/>
      <c r="L31" s="161"/>
      <c r="M31" s="161"/>
      <c r="N31" s="164">
        <v>450</v>
      </c>
      <c r="O31" s="161"/>
      <c r="P31" s="161"/>
      <c r="Q31" s="161"/>
      <c r="R31" s="161"/>
      <c r="S31" s="161"/>
      <c r="T31" s="161"/>
      <c r="U31" s="161"/>
      <c r="V31" s="161"/>
      <c r="W31" s="162"/>
    </row>
    <row r="32" spans="1:23">
      <c r="A32" s="11" t="s">
        <v>1</v>
      </c>
      <c r="B32" s="25" t="s">
        <v>210</v>
      </c>
      <c r="C32" s="25" t="s">
        <v>208</v>
      </c>
      <c r="D32" s="117" t="s">
        <v>58</v>
      </c>
      <c r="E32" s="108" t="s">
        <v>4</v>
      </c>
      <c r="F32" s="12"/>
      <c r="G32" s="140">
        <v>1</v>
      </c>
      <c r="H32" s="164">
        <v>225</v>
      </c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4">
        <v>225</v>
      </c>
      <c r="V32" s="161"/>
      <c r="W32" s="162"/>
    </row>
    <row r="33" spans="1:23">
      <c r="A33" s="11" t="s">
        <v>1</v>
      </c>
      <c r="B33" s="25" t="s">
        <v>102</v>
      </c>
      <c r="C33" s="117" t="s">
        <v>230</v>
      </c>
      <c r="D33" s="117" t="s">
        <v>11</v>
      </c>
      <c r="E33" s="108" t="s">
        <v>4</v>
      </c>
      <c r="F33" s="12"/>
      <c r="G33" s="140">
        <v>1</v>
      </c>
      <c r="H33" s="161"/>
      <c r="I33" s="161"/>
      <c r="J33" s="164">
        <v>225</v>
      </c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73">
        <v>225</v>
      </c>
    </row>
    <row r="34" spans="1:23">
      <c r="A34" s="11" t="s">
        <v>1</v>
      </c>
      <c r="B34" s="25" t="s">
        <v>103</v>
      </c>
      <c r="C34" s="117" t="s">
        <v>231</v>
      </c>
      <c r="D34" s="117" t="s">
        <v>11</v>
      </c>
      <c r="E34" s="108" t="s">
        <v>4</v>
      </c>
      <c r="F34" s="12"/>
      <c r="G34" s="140">
        <v>1</v>
      </c>
      <c r="H34" s="161"/>
      <c r="I34" s="161"/>
      <c r="J34" s="164">
        <v>225</v>
      </c>
      <c r="K34" s="161"/>
      <c r="L34" s="161"/>
      <c r="M34" s="161"/>
      <c r="N34" s="161"/>
      <c r="O34" s="161"/>
      <c r="P34" s="161"/>
      <c r="Q34" s="161"/>
      <c r="R34" s="161"/>
      <c r="S34" s="163"/>
      <c r="T34" s="161"/>
      <c r="U34" s="161"/>
      <c r="V34" s="161"/>
      <c r="W34" s="173">
        <v>225</v>
      </c>
    </row>
    <row r="35" spans="1:23">
      <c r="A35" s="11" t="s">
        <v>1</v>
      </c>
      <c r="B35" s="25" t="s">
        <v>179</v>
      </c>
      <c r="C35" s="117" t="s">
        <v>232</v>
      </c>
      <c r="D35" s="117" t="s">
        <v>11</v>
      </c>
      <c r="E35" s="108" t="s">
        <v>4</v>
      </c>
      <c r="F35" s="12"/>
      <c r="G35" s="140">
        <v>1</v>
      </c>
      <c r="H35" s="161"/>
      <c r="I35" s="161"/>
      <c r="J35" s="164">
        <v>225</v>
      </c>
      <c r="K35" s="161"/>
      <c r="L35" s="161"/>
      <c r="M35" s="161"/>
      <c r="N35" s="161"/>
      <c r="O35" s="161"/>
      <c r="P35" s="161"/>
      <c r="Q35" s="161"/>
      <c r="R35" s="161"/>
      <c r="S35" s="161"/>
      <c r="T35" s="164">
        <v>225</v>
      </c>
      <c r="U35" s="161"/>
      <c r="V35" s="161"/>
      <c r="W35" s="162"/>
    </row>
    <row r="36" spans="1:23">
      <c r="A36" s="11" t="s">
        <v>1</v>
      </c>
      <c r="B36" s="109" t="s">
        <v>184</v>
      </c>
      <c r="C36" s="108" t="s">
        <v>192</v>
      </c>
      <c r="D36" s="117" t="s">
        <v>59</v>
      </c>
      <c r="E36" s="108" t="s">
        <v>4</v>
      </c>
      <c r="F36" s="12"/>
      <c r="G36" s="140">
        <v>1</v>
      </c>
      <c r="H36" s="161"/>
      <c r="I36" s="164">
        <v>225</v>
      </c>
      <c r="J36" s="161"/>
      <c r="K36" s="164">
        <v>225</v>
      </c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2"/>
    </row>
    <row r="37" spans="1:23" ht="16" thickBot="1">
      <c r="A37" s="11" t="s">
        <v>1</v>
      </c>
      <c r="B37" s="111" t="s">
        <v>185</v>
      </c>
      <c r="C37" s="109" t="s">
        <v>193</v>
      </c>
      <c r="D37" s="117" t="s">
        <v>59</v>
      </c>
      <c r="E37" s="108" t="s">
        <v>4</v>
      </c>
      <c r="F37" s="12"/>
      <c r="G37" s="140">
        <v>1</v>
      </c>
      <c r="H37" s="165"/>
      <c r="I37" s="170">
        <v>225</v>
      </c>
      <c r="J37" s="165"/>
      <c r="K37" s="170">
        <v>225</v>
      </c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7"/>
    </row>
    <row r="38" spans="1:23" ht="15" customHeight="1">
      <c r="A38" s="21" t="s">
        <v>60</v>
      </c>
      <c r="B38" s="20" t="s">
        <v>73</v>
      </c>
      <c r="C38" s="20" t="s">
        <v>74</v>
      </c>
      <c r="D38" s="120"/>
      <c r="E38" s="120"/>
      <c r="F38" s="15"/>
      <c r="G38" s="142">
        <v>4</v>
      </c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9"/>
    </row>
    <row r="39" spans="1:23">
      <c r="A39" s="11" t="s">
        <v>1</v>
      </c>
      <c r="B39" s="25" t="s">
        <v>205</v>
      </c>
      <c r="C39" s="25" t="s">
        <v>106</v>
      </c>
      <c r="D39" s="25" t="s">
        <v>12</v>
      </c>
      <c r="E39" s="108" t="s">
        <v>2</v>
      </c>
      <c r="F39" s="12"/>
      <c r="G39" s="140">
        <v>1</v>
      </c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4">
        <v>300</v>
      </c>
      <c r="V39" s="161"/>
      <c r="W39" s="173">
        <v>300</v>
      </c>
    </row>
    <row r="40" spans="1:23">
      <c r="A40" s="11" t="s">
        <v>1</v>
      </c>
      <c r="B40" s="25" t="s">
        <v>104</v>
      </c>
      <c r="C40" s="25" t="s">
        <v>209</v>
      </c>
      <c r="D40" s="25" t="s">
        <v>12</v>
      </c>
      <c r="E40" s="108" t="s">
        <v>2</v>
      </c>
      <c r="F40" s="12"/>
      <c r="G40" s="140">
        <v>1</v>
      </c>
      <c r="H40" s="161"/>
      <c r="I40" s="161"/>
      <c r="J40" s="161"/>
      <c r="K40" s="161"/>
      <c r="L40" s="164">
        <v>300</v>
      </c>
      <c r="M40" s="161"/>
      <c r="N40" s="161"/>
      <c r="O40" s="161"/>
      <c r="P40" s="161"/>
      <c r="Q40" s="161"/>
      <c r="R40" s="161"/>
      <c r="S40" s="161"/>
      <c r="T40" s="161"/>
      <c r="U40" s="164">
        <v>300</v>
      </c>
      <c r="V40" s="161"/>
      <c r="W40" s="162"/>
    </row>
    <row r="41" spans="1:23">
      <c r="A41" s="11" t="s">
        <v>1</v>
      </c>
      <c r="B41" s="25" t="s">
        <v>207</v>
      </c>
      <c r="C41" s="25" t="s">
        <v>107</v>
      </c>
      <c r="D41" s="25" t="s">
        <v>12</v>
      </c>
      <c r="E41" s="108" t="s">
        <v>2</v>
      </c>
      <c r="F41" s="12"/>
      <c r="G41" s="140">
        <v>1</v>
      </c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4">
        <v>300</v>
      </c>
      <c r="V41" s="161"/>
      <c r="W41" s="173">
        <v>300</v>
      </c>
    </row>
    <row r="42" spans="1:23" ht="16" thickBot="1">
      <c r="A42" s="13" t="s">
        <v>1</v>
      </c>
      <c r="B42" s="25" t="s">
        <v>105</v>
      </c>
      <c r="C42" s="3" t="s">
        <v>108</v>
      </c>
      <c r="D42" s="30" t="s">
        <v>12</v>
      </c>
      <c r="E42" s="108" t="s">
        <v>2</v>
      </c>
      <c r="F42" s="14"/>
      <c r="G42" s="141">
        <v>1</v>
      </c>
      <c r="H42" s="161"/>
      <c r="I42" s="161"/>
      <c r="J42" s="161"/>
      <c r="K42" s="161"/>
      <c r="L42" s="164">
        <v>300</v>
      </c>
      <c r="M42" s="161"/>
      <c r="N42" s="161"/>
      <c r="O42" s="161"/>
      <c r="P42" s="161"/>
      <c r="Q42" s="161"/>
      <c r="R42" s="161"/>
      <c r="S42" s="164">
        <v>300</v>
      </c>
      <c r="T42" s="161"/>
      <c r="U42" s="161"/>
      <c r="V42" s="161"/>
      <c r="W42" s="162"/>
    </row>
    <row r="43" spans="1:23" ht="15" customHeight="1">
      <c r="A43" s="47" t="s">
        <v>6</v>
      </c>
      <c r="B43" s="20" t="s">
        <v>73</v>
      </c>
      <c r="C43" s="20" t="s">
        <v>74</v>
      </c>
      <c r="D43" s="34"/>
      <c r="E43" s="124"/>
      <c r="F43" s="10"/>
      <c r="G43" s="138">
        <v>4</v>
      </c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5"/>
    </row>
    <row r="44" spans="1:23" s="26" customFormat="1" ht="15" customHeight="1">
      <c r="A44" s="52" t="s">
        <v>55</v>
      </c>
      <c r="B44" s="49" t="s">
        <v>61</v>
      </c>
      <c r="C44" s="49" t="s">
        <v>61</v>
      </c>
      <c r="D44" s="49" t="s">
        <v>177</v>
      </c>
      <c r="E44" s="125" t="s">
        <v>2</v>
      </c>
      <c r="F44" s="50"/>
      <c r="G44" s="139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7"/>
    </row>
    <row r="45" spans="1:23">
      <c r="A45" s="11" t="s">
        <v>1</v>
      </c>
      <c r="B45" s="111" t="s">
        <v>178</v>
      </c>
      <c r="C45" s="111" t="s">
        <v>178</v>
      </c>
      <c r="D45" s="117" t="s">
        <v>7</v>
      </c>
      <c r="E45" s="108" t="s">
        <v>2</v>
      </c>
      <c r="F45" s="12"/>
      <c r="G45" s="140">
        <v>1</v>
      </c>
      <c r="H45" s="161"/>
      <c r="I45" s="161"/>
      <c r="J45" s="161"/>
      <c r="K45" s="161"/>
      <c r="L45" s="161"/>
      <c r="M45" s="161"/>
      <c r="N45" s="164">
        <v>600</v>
      </c>
      <c r="O45" s="161"/>
      <c r="P45" s="161"/>
      <c r="Q45" s="161"/>
      <c r="R45" s="161"/>
      <c r="S45" s="161"/>
      <c r="T45" s="161"/>
      <c r="U45" s="161"/>
      <c r="V45" s="161"/>
      <c r="W45" s="162"/>
    </row>
    <row r="46" spans="1:23">
      <c r="A46" s="11" t="s">
        <v>1</v>
      </c>
      <c r="B46" s="3" t="s">
        <v>110</v>
      </c>
      <c r="C46" s="25" t="s">
        <v>112</v>
      </c>
      <c r="D46" s="117" t="s">
        <v>7</v>
      </c>
      <c r="E46" s="108" t="s">
        <v>2</v>
      </c>
      <c r="F46" s="12"/>
      <c r="G46" s="140">
        <v>1</v>
      </c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4">
        <v>300</v>
      </c>
      <c r="W46" s="208">
        <v>300</v>
      </c>
    </row>
    <row r="47" spans="1:23">
      <c r="A47" s="11" t="s">
        <v>1</v>
      </c>
      <c r="B47" s="3" t="s">
        <v>111</v>
      </c>
      <c r="C47" s="3" t="s">
        <v>113</v>
      </c>
      <c r="D47" s="117" t="s">
        <v>8</v>
      </c>
      <c r="E47" s="108" t="s">
        <v>2</v>
      </c>
      <c r="F47" s="12"/>
      <c r="G47" s="140">
        <v>1</v>
      </c>
      <c r="H47" s="161"/>
      <c r="I47" s="161"/>
      <c r="J47" s="161"/>
      <c r="K47" s="161"/>
      <c r="L47" s="164">
        <v>300</v>
      </c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73">
        <v>300</v>
      </c>
    </row>
    <row r="48" spans="1:23" ht="16" thickBot="1">
      <c r="A48" s="13" t="s">
        <v>1</v>
      </c>
      <c r="B48" s="3" t="s">
        <v>127</v>
      </c>
      <c r="C48" s="7" t="s">
        <v>254</v>
      </c>
      <c r="D48" s="118" t="s">
        <v>8</v>
      </c>
      <c r="E48" s="108" t="s">
        <v>2</v>
      </c>
      <c r="F48" s="14"/>
      <c r="G48" s="141">
        <v>1</v>
      </c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70">
        <v>300</v>
      </c>
      <c r="T48" s="165"/>
      <c r="U48" s="165"/>
      <c r="V48" s="166">
        <v>300</v>
      </c>
      <c r="W48" s="167"/>
    </row>
    <row r="49" spans="1:23" ht="15" customHeight="1">
      <c r="A49" s="21" t="s">
        <v>16</v>
      </c>
      <c r="B49" s="20" t="s">
        <v>73</v>
      </c>
      <c r="C49" s="20" t="s">
        <v>74</v>
      </c>
      <c r="D49" s="120"/>
      <c r="E49" s="120"/>
      <c r="F49" s="15"/>
      <c r="G49" s="142">
        <v>10</v>
      </c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9"/>
    </row>
    <row r="50" spans="1:23">
      <c r="A50" s="11" t="s">
        <v>1</v>
      </c>
      <c r="B50" s="3" t="s">
        <v>114</v>
      </c>
      <c r="C50" s="3" t="s">
        <v>120</v>
      </c>
      <c r="D50" s="117" t="s">
        <v>17</v>
      </c>
      <c r="E50" s="108" t="s">
        <v>2</v>
      </c>
      <c r="F50" s="12"/>
      <c r="G50" s="140">
        <v>1</v>
      </c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3">
        <v>300</v>
      </c>
      <c r="W50" s="173">
        <v>300</v>
      </c>
    </row>
    <row r="51" spans="1:23">
      <c r="A51" s="11" t="s">
        <v>1</v>
      </c>
      <c r="B51" s="45" t="s">
        <v>109</v>
      </c>
      <c r="C51" s="3" t="s">
        <v>121</v>
      </c>
      <c r="D51" s="117" t="s">
        <v>18</v>
      </c>
      <c r="E51" s="108" t="s">
        <v>2</v>
      </c>
      <c r="F51" s="12"/>
      <c r="G51" s="140">
        <v>1</v>
      </c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3">
        <v>300</v>
      </c>
      <c r="T51" s="161"/>
      <c r="U51" s="161"/>
      <c r="V51" s="163">
        <v>300</v>
      </c>
      <c r="W51" s="162"/>
    </row>
    <row r="52" spans="1:23">
      <c r="A52" s="11" t="s">
        <v>1</v>
      </c>
      <c r="B52" s="3" t="s">
        <v>115</v>
      </c>
      <c r="C52" s="3" t="s">
        <v>122</v>
      </c>
      <c r="D52" s="117" t="s">
        <v>19</v>
      </c>
      <c r="E52" s="108" t="s">
        <v>2</v>
      </c>
      <c r="F52" s="12"/>
      <c r="G52" s="140">
        <v>1</v>
      </c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3">
        <v>300</v>
      </c>
      <c r="W52" s="173">
        <v>300</v>
      </c>
    </row>
    <row r="53" spans="1:23">
      <c r="A53" s="11" t="s">
        <v>1</v>
      </c>
      <c r="B53" s="3" t="s">
        <v>116</v>
      </c>
      <c r="C53" s="25" t="s">
        <v>249</v>
      </c>
      <c r="D53" s="117" t="s">
        <v>62</v>
      </c>
      <c r="E53" s="108" t="s">
        <v>2</v>
      </c>
      <c r="F53" s="12"/>
      <c r="G53" s="140">
        <v>1</v>
      </c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4">
        <v>300</v>
      </c>
      <c r="V53" s="161"/>
      <c r="W53" s="173">
        <v>300</v>
      </c>
    </row>
    <row r="54" spans="1:23">
      <c r="A54" s="11" t="s">
        <v>1</v>
      </c>
      <c r="B54" s="3" t="s">
        <v>117</v>
      </c>
      <c r="C54" s="3" t="s">
        <v>123</v>
      </c>
      <c r="D54" s="117" t="s">
        <v>63</v>
      </c>
      <c r="E54" s="108" t="s">
        <v>4</v>
      </c>
      <c r="F54" s="12"/>
      <c r="G54" s="140">
        <v>1</v>
      </c>
      <c r="H54" s="163">
        <v>450</v>
      </c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2"/>
    </row>
    <row r="55" spans="1:23">
      <c r="A55" s="11" t="s">
        <v>1</v>
      </c>
      <c r="B55" s="3" t="s">
        <v>118</v>
      </c>
      <c r="C55" s="109" t="s">
        <v>194</v>
      </c>
      <c r="D55" s="117" t="s">
        <v>64</v>
      </c>
      <c r="E55" s="108" t="s">
        <v>4</v>
      </c>
      <c r="F55" s="12"/>
      <c r="G55" s="140">
        <v>1</v>
      </c>
      <c r="H55" s="163">
        <v>225</v>
      </c>
      <c r="I55" s="163">
        <v>225</v>
      </c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2"/>
    </row>
    <row r="56" spans="1:23">
      <c r="A56" s="11" t="s">
        <v>1</v>
      </c>
      <c r="B56" s="3" t="s">
        <v>119</v>
      </c>
      <c r="C56" s="109" t="s">
        <v>195</v>
      </c>
      <c r="D56" s="117" t="s">
        <v>20</v>
      </c>
      <c r="E56" s="108" t="s">
        <v>4</v>
      </c>
      <c r="F56" s="12"/>
      <c r="G56" s="140">
        <v>1</v>
      </c>
      <c r="H56" s="163">
        <v>225</v>
      </c>
      <c r="I56" s="163">
        <v>225</v>
      </c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2"/>
    </row>
    <row r="57" spans="1:23">
      <c r="A57" s="11" t="s">
        <v>1</v>
      </c>
      <c r="B57" s="109" t="s">
        <v>200</v>
      </c>
      <c r="C57" s="109" t="s">
        <v>196</v>
      </c>
      <c r="D57" s="117" t="s">
        <v>21</v>
      </c>
      <c r="E57" s="108" t="s">
        <v>4</v>
      </c>
      <c r="F57" s="12"/>
      <c r="G57" s="140">
        <v>1</v>
      </c>
      <c r="H57" s="161"/>
      <c r="I57" s="163">
        <v>450</v>
      </c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2"/>
    </row>
    <row r="58" spans="1:23">
      <c r="A58" s="11" t="s">
        <v>1</v>
      </c>
      <c r="B58" s="109" t="s">
        <v>201</v>
      </c>
      <c r="C58" s="27" t="s">
        <v>204</v>
      </c>
      <c r="D58" s="117" t="s">
        <v>21</v>
      </c>
      <c r="E58" s="108" t="s">
        <v>4</v>
      </c>
      <c r="F58" s="12"/>
      <c r="G58" s="140">
        <v>1</v>
      </c>
      <c r="H58" s="161"/>
      <c r="I58" s="163">
        <v>450</v>
      </c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2"/>
    </row>
    <row r="59" spans="1:23" ht="16" thickBot="1">
      <c r="A59" s="13" t="s">
        <v>1</v>
      </c>
      <c r="B59" s="109" t="s">
        <v>203</v>
      </c>
      <c r="C59" s="110" t="s">
        <v>193</v>
      </c>
      <c r="D59" s="118" t="s">
        <v>22</v>
      </c>
      <c r="E59" s="108" t="s">
        <v>4</v>
      </c>
      <c r="F59" s="14"/>
      <c r="G59" s="141">
        <v>1</v>
      </c>
      <c r="H59" s="165"/>
      <c r="I59" s="166">
        <v>450</v>
      </c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7"/>
    </row>
    <row r="60" spans="1:23" ht="17" customHeight="1">
      <c r="A60" s="35" t="s">
        <v>15</v>
      </c>
      <c r="B60" s="20" t="s">
        <v>73</v>
      </c>
      <c r="C60" s="20" t="s">
        <v>74</v>
      </c>
      <c r="D60" s="121"/>
      <c r="E60" s="121"/>
      <c r="F60" s="22"/>
      <c r="G60" s="143">
        <v>4</v>
      </c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2"/>
    </row>
    <row r="61" spans="1:23">
      <c r="A61" s="11" t="s">
        <v>1</v>
      </c>
      <c r="B61" s="115" t="s">
        <v>294</v>
      </c>
      <c r="C61" s="3" t="s">
        <v>198</v>
      </c>
      <c r="D61" s="117"/>
      <c r="E61" s="108" t="s">
        <v>4</v>
      </c>
      <c r="F61" s="12"/>
      <c r="G61" s="140">
        <v>1</v>
      </c>
      <c r="H61" s="161"/>
      <c r="I61" s="161">
        <v>450</v>
      </c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2"/>
    </row>
    <row r="62" spans="1:23">
      <c r="A62" s="11" t="s">
        <v>1</v>
      </c>
      <c r="B62" s="3" t="s">
        <v>197</v>
      </c>
      <c r="C62" s="3" t="s">
        <v>199</v>
      </c>
      <c r="D62" s="117"/>
      <c r="E62" s="108" t="s">
        <v>4</v>
      </c>
      <c r="F62" s="12"/>
      <c r="G62" s="140">
        <v>1</v>
      </c>
      <c r="H62" s="161"/>
      <c r="I62" s="161">
        <v>450</v>
      </c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2"/>
    </row>
    <row r="63" spans="1:23">
      <c r="A63" s="11" t="s">
        <v>1</v>
      </c>
      <c r="B63" s="3" t="s">
        <v>124</v>
      </c>
      <c r="C63" s="3" t="s">
        <v>126</v>
      </c>
      <c r="D63" s="117"/>
      <c r="E63" s="108" t="s">
        <v>4</v>
      </c>
      <c r="F63" s="12"/>
      <c r="G63" s="140">
        <v>1</v>
      </c>
      <c r="H63" s="161"/>
      <c r="I63" s="161"/>
      <c r="J63" s="161"/>
      <c r="K63" s="164">
        <v>450</v>
      </c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2"/>
    </row>
    <row r="64" spans="1:23" ht="16" thickBot="1">
      <c r="A64" s="13" t="s">
        <v>1</v>
      </c>
      <c r="B64" s="24" t="s">
        <v>125</v>
      </c>
      <c r="C64" s="30" t="s">
        <v>282</v>
      </c>
      <c r="D64" s="118"/>
      <c r="E64" s="126" t="s">
        <v>4</v>
      </c>
      <c r="F64" s="14"/>
      <c r="G64" s="141">
        <v>1</v>
      </c>
      <c r="H64" s="165"/>
      <c r="I64" s="165"/>
      <c r="J64" s="170">
        <v>225</v>
      </c>
      <c r="K64" s="170">
        <v>225</v>
      </c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7"/>
    </row>
    <row r="65" spans="1:23">
      <c r="G65" s="210">
        <f>+G3+G10+G17+G20+G20+G25+G38+G43+G49+G60</f>
        <v>55</v>
      </c>
      <c r="H65" s="211">
        <f t="shared" ref="H65:W65" si="0">SUM(H4:H64)</f>
        <v>1125</v>
      </c>
      <c r="I65" s="211">
        <f t="shared" si="0"/>
        <v>4275</v>
      </c>
      <c r="J65" s="211">
        <f t="shared" si="0"/>
        <v>900</v>
      </c>
      <c r="K65" s="211">
        <f t="shared" si="0"/>
        <v>1125</v>
      </c>
      <c r="L65" s="211">
        <f t="shared" si="0"/>
        <v>1350</v>
      </c>
      <c r="M65" s="211">
        <f t="shared" si="0"/>
        <v>1500</v>
      </c>
      <c r="N65" s="211">
        <f t="shared" si="0"/>
        <v>1500</v>
      </c>
      <c r="O65" s="211">
        <f t="shared" si="0"/>
        <v>1200</v>
      </c>
      <c r="P65" s="211">
        <f t="shared" si="0"/>
        <v>3600</v>
      </c>
      <c r="Q65" s="211">
        <f t="shared" ref="Q65" si="1">SUM(Q4:Q64)</f>
        <v>225</v>
      </c>
      <c r="R65" s="211">
        <f t="shared" si="0"/>
        <v>0</v>
      </c>
      <c r="S65" s="211">
        <f t="shared" si="0"/>
        <v>1725</v>
      </c>
      <c r="T65" s="211">
        <f t="shared" si="0"/>
        <v>225</v>
      </c>
      <c r="U65" s="211">
        <f t="shared" si="0"/>
        <v>1725</v>
      </c>
      <c r="V65" s="211">
        <f t="shared" si="0"/>
        <v>3375</v>
      </c>
      <c r="W65" s="211">
        <f t="shared" si="0"/>
        <v>3150</v>
      </c>
    </row>
    <row r="66" spans="1:23" ht="24" thickBot="1">
      <c r="A66" s="156" t="s">
        <v>183</v>
      </c>
      <c r="U66" s="250">
        <f>SUM(H65:W65)</f>
        <v>27000</v>
      </c>
      <c r="V66" s="251"/>
    </row>
    <row r="67" spans="1:23">
      <c r="A67" s="19" t="s">
        <v>23</v>
      </c>
      <c r="B67" s="23"/>
      <c r="C67" s="23"/>
      <c r="D67" s="122"/>
      <c r="E67" s="128"/>
      <c r="F67" s="144"/>
      <c r="G67" s="146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</row>
    <row r="68" spans="1:23" ht="16" thickBot="1">
      <c r="A68" s="5" t="s">
        <v>24</v>
      </c>
      <c r="B68" s="5"/>
      <c r="C68" s="5"/>
      <c r="D68" s="123"/>
      <c r="E68" s="6" t="s">
        <v>25</v>
      </c>
      <c r="F68" s="137" t="s">
        <v>26</v>
      </c>
      <c r="G68" s="147" t="s">
        <v>26</v>
      </c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</row>
    <row r="69" spans="1:23" ht="16" thickBot="1">
      <c r="A69" s="8"/>
      <c r="B69" s="78" t="s">
        <v>73</v>
      </c>
      <c r="C69" s="78" t="s">
        <v>74</v>
      </c>
      <c r="D69" s="29"/>
      <c r="E69" s="9"/>
      <c r="F69" s="145"/>
      <c r="G69" s="148"/>
      <c r="H69" s="180" t="s">
        <v>262</v>
      </c>
      <c r="I69" s="180" t="s">
        <v>263</v>
      </c>
      <c r="J69" s="180" t="s">
        <v>264</v>
      </c>
      <c r="K69" s="180" t="s">
        <v>265</v>
      </c>
      <c r="L69" s="180" t="s">
        <v>277</v>
      </c>
      <c r="M69" s="180" t="s">
        <v>278</v>
      </c>
      <c r="N69" s="180" t="s">
        <v>268</v>
      </c>
      <c r="O69" s="180" t="s">
        <v>269</v>
      </c>
      <c r="P69" s="180" t="s">
        <v>270</v>
      </c>
      <c r="Q69" s="180" t="s">
        <v>271</v>
      </c>
      <c r="R69" s="180" t="s">
        <v>271</v>
      </c>
      <c r="S69" s="180" t="s">
        <v>272</v>
      </c>
      <c r="T69" s="180" t="s">
        <v>273</v>
      </c>
      <c r="U69" s="180" t="s">
        <v>274</v>
      </c>
      <c r="V69" s="180" t="s">
        <v>275</v>
      </c>
      <c r="W69" s="181" t="s">
        <v>279</v>
      </c>
    </row>
    <row r="70" spans="1:23" s="18" customFormat="1" ht="21" customHeight="1" thickBot="1">
      <c r="A70" s="65" t="s">
        <v>1</v>
      </c>
      <c r="B70" s="72" t="s">
        <v>128</v>
      </c>
      <c r="C70" s="73" t="s">
        <v>153</v>
      </c>
      <c r="D70" s="93" t="s">
        <v>4</v>
      </c>
      <c r="E70" s="84">
        <v>1</v>
      </c>
      <c r="F70" s="129" t="s">
        <v>65</v>
      </c>
      <c r="G70" s="149">
        <v>1</v>
      </c>
      <c r="H70" s="182">
        <v>450</v>
      </c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4"/>
    </row>
    <row r="71" spans="1:23" s="18" customFormat="1" ht="19" customHeight="1">
      <c r="A71" s="53" t="s">
        <v>1</v>
      </c>
      <c r="B71" s="67" t="s">
        <v>129</v>
      </c>
      <c r="C71" s="67" t="s">
        <v>154</v>
      </c>
      <c r="D71" s="94" t="s">
        <v>4</v>
      </c>
      <c r="E71" s="85">
        <v>5</v>
      </c>
      <c r="F71" s="130" t="s">
        <v>28</v>
      </c>
      <c r="G71" s="150">
        <v>1</v>
      </c>
      <c r="H71" s="185">
        <v>450</v>
      </c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7"/>
    </row>
    <row r="72" spans="1:23" s="18" customFormat="1" ht="19" customHeight="1" thickBot="1">
      <c r="A72" s="63" t="s">
        <v>1</v>
      </c>
      <c r="B72" s="107" t="s">
        <v>160</v>
      </c>
      <c r="C72" s="74" t="s">
        <v>155</v>
      </c>
      <c r="D72" s="95" t="s">
        <v>4</v>
      </c>
      <c r="E72" s="86">
        <v>5</v>
      </c>
      <c r="F72" s="131" t="s">
        <v>28</v>
      </c>
      <c r="G72" s="151">
        <v>1</v>
      </c>
      <c r="H72" s="182">
        <v>450</v>
      </c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4"/>
    </row>
    <row r="73" spans="1:23" s="18" customFormat="1" ht="19" customHeight="1">
      <c r="A73" s="55" t="s">
        <v>1</v>
      </c>
      <c r="B73" s="25" t="s">
        <v>296</v>
      </c>
      <c r="C73" s="57" t="s">
        <v>156</v>
      </c>
      <c r="D73" s="96" t="s">
        <v>27</v>
      </c>
      <c r="E73" s="87">
        <v>6</v>
      </c>
      <c r="F73" s="132" t="s">
        <v>66</v>
      </c>
      <c r="G73" s="152">
        <v>1</v>
      </c>
      <c r="H73" s="188"/>
      <c r="I73" s="188"/>
      <c r="J73" s="188"/>
      <c r="K73" s="188"/>
      <c r="L73" s="205">
        <v>300</v>
      </c>
      <c r="M73" s="188"/>
      <c r="N73" s="188"/>
      <c r="O73" s="188"/>
      <c r="P73" s="188"/>
      <c r="Q73" s="188"/>
      <c r="R73" s="188"/>
      <c r="S73" s="188"/>
      <c r="T73" s="188"/>
      <c r="U73" s="188"/>
      <c r="V73" s="189">
        <v>300</v>
      </c>
      <c r="W73" s="187"/>
    </row>
    <row r="74" spans="1:23" s="18" customFormat="1" ht="19" customHeight="1" thickBot="1">
      <c r="A74" s="58" t="s">
        <v>1</v>
      </c>
      <c r="B74" s="60" t="s">
        <v>130</v>
      </c>
      <c r="C74" s="60" t="s">
        <v>157</v>
      </c>
      <c r="D74" s="97" t="s">
        <v>4</v>
      </c>
      <c r="E74" s="88">
        <v>6</v>
      </c>
      <c r="F74" s="133" t="s">
        <v>36</v>
      </c>
      <c r="G74" s="153">
        <v>1</v>
      </c>
      <c r="H74" s="182">
        <v>450</v>
      </c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4"/>
    </row>
    <row r="75" spans="1:23" s="18" customFormat="1" ht="19" customHeight="1">
      <c r="A75" s="53" t="s">
        <v>1</v>
      </c>
      <c r="B75" s="37" t="s">
        <v>131</v>
      </c>
      <c r="C75" s="75" t="s">
        <v>179</v>
      </c>
      <c r="D75" s="98" t="s">
        <v>27</v>
      </c>
      <c r="E75" s="85">
        <v>7</v>
      </c>
      <c r="F75" s="130" t="s">
        <v>29</v>
      </c>
      <c r="G75" s="150">
        <v>1</v>
      </c>
      <c r="H75" s="188"/>
      <c r="I75" s="188"/>
      <c r="J75" s="188"/>
      <c r="K75" s="188"/>
      <c r="L75" s="205">
        <v>300</v>
      </c>
      <c r="M75" s="188"/>
      <c r="N75" s="188"/>
      <c r="O75" s="188"/>
      <c r="P75" s="188"/>
      <c r="Q75" s="188"/>
      <c r="R75" s="188"/>
      <c r="S75" s="188"/>
      <c r="T75" s="189">
        <v>300</v>
      </c>
      <c r="U75" s="188"/>
      <c r="V75" s="188"/>
      <c r="W75" s="191"/>
    </row>
    <row r="76" spans="1:23" s="18" customFormat="1" ht="19" customHeight="1" thickBot="1">
      <c r="A76" s="63" t="s">
        <v>1</v>
      </c>
      <c r="B76" s="64" t="s">
        <v>202</v>
      </c>
      <c r="C76" s="76" t="s">
        <v>158</v>
      </c>
      <c r="D76" s="99" t="s">
        <v>4</v>
      </c>
      <c r="E76" s="86">
        <v>7</v>
      </c>
      <c r="F76" s="131" t="s">
        <v>29</v>
      </c>
      <c r="G76" s="151">
        <v>1</v>
      </c>
      <c r="H76" s="206">
        <v>225</v>
      </c>
      <c r="I76" s="206">
        <v>225</v>
      </c>
      <c r="J76" s="183"/>
      <c r="K76" s="182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4"/>
    </row>
    <row r="77" spans="1:23" s="18" customFormat="1" ht="19" customHeight="1">
      <c r="A77" s="53" t="s">
        <v>1</v>
      </c>
      <c r="B77" s="57" t="s">
        <v>133</v>
      </c>
      <c r="C77" s="57" t="s">
        <v>182</v>
      </c>
      <c r="D77" s="96" t="s">
        <v>4</v>
      </c>
      <c r="E77" s="87">
        <v>11</v>
      </c>
      <c r="F77" s="132" t="s">
        <v>32</v>
      </c>
      <c r="G77" s="152">
        <v>1</v>
      </c>
      <c r="H77" s="189">
        <v>450</v>
      </c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91"/>
    </row>
    <row r="78" spans="1:23" s="18" customFormat="1" ht="19" customHeight="1" thickBot="1">
      <c r="A78" s="58" t="s">
        <v>31</v>
      </c>
      <c r="B78" s="60" t="s">
        <v>132</v>
      </c>
      <c r="C78" s="60" t="s">
        <v>159</v>
      </c>
      <c r="D78" s="100" t="s">
        <v>4</v>
      </c>
      <c r="E78" s="88">
        <v>11</v>
      </c>
      <c r="F78" s="133" t="s">
        <v>32</v>
      </c>
      <c r="G78" s="153">
        <v>1</v>
      </c>
      <c r="H78" s="206">
        <v>450</v>
      </c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4"/>
    </row>
    <row r="79" spans="1:23" s="18" customFormat="1" ht="19" customHeight="1">
      <c r="A79" s="55" t="s">
        <v>1</v>
      </c>
      <c r="B79" s="56" t="s">
        <v>134</v>
      </c>
      <c r="C79" s="56" t="s">
        <v>180</v>
      </c>
      <c r="D79" s="101" t="s">
        <v>27</v>
      </c>
      <c r="E79" s="87">
        <v>12</v>
      </c>
      <c r="F79" s="132" t="s">
        <v>67</v>
      </c>
      <c r="G79" s="152">
        <v>1</v>
      </c>
      <c r="H79" s="188"/>
      <c r="I79" s="188"/>
      <c r="J79" s="188"/>
      <c r="K79" s="188"/>
      <c r="L79" s="205">
        <v>300</v>
      </c>
      <c r="M79" s="205">
        <v>300</v>
      </c>
      <c r="N79" s="188"/>
      <c r="O79" s="188"/>
      <c r="P79" s="188"/>
      <c r="Q79" s="188"/>
      <c r="R79" s="188"/>
      <c r="S79" s="188"/>
      <c r="T79" s="188"/>
      <c r="U79" s="188"/>
      <c r="V79" s="188"/>
      <c r="W79" s="191"/>
    </row>
    <row r="80" spans="1:23" s="18" customFormat="1" ht="25" customHeight="1" thickBot="1">
      <c r="A80" s="41" t="s">
        <v>1</v>
      </c>
      <c r="B80" s="242" t="s">
        <v>239</v>
      </c>
      <c r="C80" s="158" t="s">
        <v>244</v>
      </c>
      <c r="D80" s="95" t="s">
        <v>4</v>
      </c>
      <c r="E80" s="86">
        <v>12</v>
      </c>
      <c r="F80" s="131" t="s">
        <v>67</v>
      </c>
      <c r="G80" s="151">
        <v>1</v>
      </c>
      <c r="H80" s="182">
        <v>450</v>
      </c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4"/>
    </row>
    <row r="81" spans="1:23" s="18" customFormat="1" ht="19" customHeight="1">
      <c r="A81" s="55" t="s">
        <v>1</v>
      </c>
      <c r="B81" s="56" t="s">
        <v>135</v>
      </c>
      <c r="C81" s="56" t="s">
        <v>255</v>
      </c>
      <c r="D81" s="101" t="s">
        <v>27</v>
      </c>
      <c r="E81" s="87">
        <v>18</v>
      </c>
      <c r="F81" s="132" t="s">
        <v>70</v>
      </c>
      <c r="G81" s="152">
        <v>1</v>
      </c>
      <c r="H81" s="188"/>
      <c r="I81" s="188"/>
      <c r="J81" s="188"/>
      <c r="K81" s="188"/>
      <c r="L81" s="189">
        <v>300</v>
      </c>
      <c r="M81" s="188"/>
      <c r="N81" s="188"/>
      <c r="O81" s="188"/>
      <c r="P81" s="188"/>
      <c r="Q81" s="188"/>
      <c r="R81" s="205">
        <v>300</v>
      </c>
      <c r="S81" s="188"/>
      <c r="T81" s="188"/>
      <c r="U81" s="188"/>
      <c r="V81" s="188"/>
      <c r="W81" s="191"/>
    </row>
    <row r="82" spans="1:23" s="18" customFormat="1" ht="19" customHeight="1" thickBot="1">
      <c r="A82" s="58" t="s">
        <v>31</v>
      </c>
      <c r="B82" s="59" t="s">
        <v>136</v>
      </c>
      <c r="C82" s="59" t="s">
        <v>161</v>
      </c>
      <c r="D82" s="100" t="s">
        <v>27</v>
      </c>
      <c r="E82" s="88">
        <v>18</v>
      </c>
      <c r="F82" s="133" t="s">
        <v>70</v>
      </c>
      <c r="G82" s="153">
        <v>1</v>
      </c>
      <c r="H82" s="183"/>
      <c r="I82" s="183"/>
      <c r="J82" s="183"/>
      <c r="K82" s="183"/>
      <c r="L82" s="182">
        <v>300</v>
      </c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90">
        <v>300</v>
      </c>
    </row>
    <row r="83" spans="1:23" s="18" customFormat="1" ht="19" customHeight="1">
      <c r="A83" s="55" t="s">
        <v>1</v>
      </c>
      <c r="B83" s="36" t="s">
        <v>137</v>
      </c>
      <c r="C83" s="36" t="s">
        <v>162</v>
      </c>
      <c r="D83" s="102" t="s">
        <v>27</v>
      </c>
      <c r="E83" s="89">
        <v>19</v>
      </c>
      <c r="F83" s="132" t="s">
        <v>71</v>
      </c>
      <c r="G83" s="152">
        <v>1</v>
      </c>
      <c r="H83" s="188"/>
      <c r="I83" s="188"/>
      <c r="J83" s="188"/>
      <c r="K83" s="188"/>
      <c r="L83" s="188"/>
      <c r="M83" s="188"/>
      <c r="N83" s="188"/>
      <c r="O83" s="189">
        <v>600</v>
      </c>
      <c r="P83" s="188"/>
      <c r="Q83" s="188"/>
      <c r="R83" s="188"/>
      <c r="S83" s="188"/>
      <c r="T83" s="188"/>
      <c r="U83" s="188"/>
      <c r="V83" s="188"/>
      <c r="W83" s="191"/>
    </row>
    <row r="84" spans="1:23" s="18" customFormat="1" ht="19" customHeight="1" thickBot="1">
      <c r="A84" s="58" t="s">
        <v>31</v>
      </c>
      <c r="B84" s="66" t="s">
        <v>138</v>
      </c>
      <c r="C84" s="66" t="s">
        <v>163</v>
      </c>
      <c r="D84" s="103" t="s">
        <v>27</v>
      </c>
      <c r="E84" s="90">
        <v>19</v>
      </c>
      <c r="F84" s="133" t="s">
        <v>71</v>
      </c>
      <c r="G84" s="153">
        <v>1</v>
      </c>
      <c r="H84" s="183"/>
      <c r="I84" s="183"/>
      <c r="J84" s="183"/>
      <c r="K84" s="183"/>
      <c r="L84" s="183"/>
      <c r="M84" s="183"/>
      <c r="N84" s="183"/>
      <c r="O84" s="182">
        <v>600</v>
      </c>
      <c r="P84" s="183"/>
      <c r="Q84" s="183"/>
      <c r="R84" s="183"/>
      <c r="S84" s="183"/>
      <c r="T84" s="183"/>
      <c r="U84" s="183"/>
      <c r="V84" s="183"/>
      <c r="W84" s="184"/>
    </row>
    <row r="85" spans="1:23" s="18" customFormat="1" ht="19" customHeight="1">
      <c r="A85" s="53" t="s">
        <v>1</v>
      </c>
      <c r="B85" s="32" t="s">
        <v>166</v>
      </c>
      <c r="C85" s="37" t="s">
        <v>164</v>
      </c>
      <c r="D85" s="98" t="s">
        <v>27</v>
      </c>
      <c r="E85" s="85">
        <v>22</v>
      </c>
      <c r="F85" s="130" t="s">
        <v>68</v>
      </c>
      <c r="G85" s="150">
        <v>1</v>
      </c>
      <c r="H85" s="188"/>
      <c r="I85" s="188"/>
      <c r="J85" s="188"/>
      <c r="K85" s="188"/>
      <c r="L85" s="188"/>
      <c r="M85" s="188"/>
      <c r="N85" s="188"/>
      <c r="O85" s="189">
        <v>600</v>
      </c>
      <c r="P85" s="188"/>
      <c r="Q85" s="188"/>
      <c r="R85" s="188"/>
      <c r="S85" s="188"/>
      <c r="T85" s="188"/>
      <c r="U85" s="188"/>
      <c r="V85" s="188"/>
      <c r="W85" s="191"/>
    </row>
    <row r="86" spans="1:23" s="18" customFormat="1" ht="19" customHeight="1">
      <c r="A86" s="40" t="s">
        <v>1</v>
      </c>
      <c r="B86" s="42" t="s">
        <v>167</v>
      </c>
      <c r="C86" s="32" t="s">
        <v>165</v>
      </c>
      <c r="D86" s="104" t="s">
        <v>27</v>
      </c>
      <c r="E86" s="91">
        <v>22</v>
      </c>
      <c r="F86" s="130" t="s">
        <v>68</v>
      </c>
      <c r="G86" s="150">
        <v>1</v>
      </c>
      <c r="H86" s="192"/>
      <c r="I86" s="192"/>
      <c r="J86" s="192"/>
      <c r="K86" s="192"/>
      <c r="L86" s="192"/>
      <c r="M86" s="192"/>
      <c r="N86" s="192"/>
      <c r="O86" s="193">
        <v>600</v>
      </c>
      <c r="P86" s="192"/>
      <c r="Q86" s="192"/>
      <c r="R86" s="192"/>
      <c r="S86" s="192"/>
      <c r="T86" s="192"/>
      <c r="U86" s="192"/>
      <c r="V86" s="192"/>
      <c r="W86" s="194"/>
    </row>
    <row r="87" spans="1:23" s="18" customFormat="1" ht="19" customHeight="1">
      <c r="A87" s="40" t="s">
        <v>1</v>
      </c>
      <c r="B87" s="32" t="s">
        <v>140</v>
      </c>
      <c r="C87" s="32" t="s">
        <v>248</v>
      </c>
      <c r="D87" s="104" t="s">
        <v>27</v>
      </c>
      <c r="E87" s="91">
        <v>22</v>
      </c>
      <c r="F87" s="130" t="s">
        <v>68</v>
      </c>
      <c r="G87" s="150">
        <v>1</v>
      </c>
      <c r="H87" s="192"/>
      <c r="I87" s="192"/>
      <c r="J87" s="192"/>
      <c r="K87" s="192"/>
      <c r="L87" s="192"/>
      <c r="M87" s="192"/>
      <c r="N87" s="192"/>
      <c r="O87" s="193">
        <v>600</v>
      </c>
      <c r="P87" s="192"/>
      <c r="Q87" s="192"/>
      <c r="R87" s="192"/>
      <c r="S87" s="192"/>
      <c r="T87" s="192"/>
      <c r="U87" s="192"/>
      <c r="V87" s="192"/>
      <c r="W87" s="194"/>
    </row>
    <row r="88" spans="1:23" s="18" customFormat="1" ht="19" customHeight="1" thickBot="1">
      <c r="A88" s="63" t="s">
        <v>1</v>
      </c>
      <c r="B88" s="42" t="s">
        <v>141</v>
      </c>
      <c r="C88" s="42" t="s">
        <v>139</v>
      </c>
      <c r="D88" s="99" t="s">
        <v>27</v>
      </c>
      <c r="E88" s="86">
        <v>22</v>
      </c>
      <c r="F88" s="134" t="s">
        <v>68</v>
      </c>
      <c r="G88" s="154">
        <v>1</v>
      </c>
      <c r="H88" s="183"/>
      <c r="I88" s="183"/>
      <c r="J88" s="183"/>
      <c r="K88" s="183"/>
      <c r="L88" s="183"/>
      <c r="M88" s="183"/>
      <c r="N88" s="183"/>
      <c r="O88" s="182">
        <v>600</v>
      </c>
      <c r="P88" s="183"/>
      <c r="Q88" s="183"/>
      <c r="R88" s="183"/>
      <c r="S88" s="183"/>
      <c r="T88" s="183"/>
      <c r="U88" s="183"/>
      <c r="V88" s="183"/>
      <c r="W88" s="184"/>
    </row>
    <row r="89" spans="1:23" s="18" customFormat="1" ht="19" customHeight="1">
      <c r="A89" s="55" t="s">
        <v>1</v>
      </c>
      <c r="B89" s="57" t="s">
        <v>142</v>
      </c>
      <c r="C89" s="61" t="s">
        <v>247</v>
      </c>
      <c r="D89" s="96" t="s">
        <v>27</v>
      </c>
      <c r="E89" s="87">
        <v>24</v>
      </c>
      <c r="F89" s="132" t="s">
        <v>34</v>
      </c>
      <c r="G89" s="152">
        <v>1</v>
      </c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9">
        <v>600</v>
      </c>
      <c r="V89" s="188"/>
      <c r="W89" s="191"/>
    </row>
    <row r="90" spans="1:23" s="18" customFormat="1" ht="19" customHeight="1" thickBot="1">
      <c r="A90" s="58" t="s">
        <v>1</v>
      </c>
      <c r="B90" s="60" t="s">
        <v>143</v>
      </c>
      <c r="C90" s="62" t="s">
        <v>168</v>
      </c>
      <c r="D90" s="97" t="s">
        <v>2</v>
      </c>
      <c r="E90" s="88">
        <v>24</v>
      </c>
      <c r="F90" s="133" t="s">
        <v>34</v>
      </c>
      <c r="G90" s="153">
        <v>1</v>
      </c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2">
        <v>600</v>
      </c>
      <c r="V90" s="183"/>
      <c r="W90" s="184"/>
    </row>
    <row r="91" spans="1:23" s="18" customFormat="1" ht="19" customHeight="1">
      <c r="A91" s="55" t="s">
        <v>1</v>
      </c>
      <c r="B91" s="57" t="s">
        <v>144</v>
      </c>
      <c r="C91" s="61" t="s">
        <v>169</v>
      </c>
      <c r="D91" s="96" t="s">
        <v>2</v>
      </c>
      <c r="E91" s="87">
        <v>25</v>
      </c>
      <c r="F91" s="132" t="s">
        <v>30</v>
      </c>
      <c r="G91" s="152">
        <v>1</v>
      </c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9">
        <v>600</v>
      </c>
      <c r="V91" s="188"/>
      <c r="W91" s="191"/>
    </row>
    <row r="92" spans="1:23" s="18" customFormat="1" ht="19" customHeight="1" thickBot="1">
      <c r="A92" s="63" t="s">
        <v>31</v>
      </c>
      <c r="B92" s="42" t="s">
        <v>145</v>
      </c>
      <c r="C92" s="42" t="s">
        <v>170</v>
      </c>
      <c r="D92" s="95" t="s">
        <v>2</v>
      </c>
      <c r="E92" s="86">
        <v>25</v>
      </c>
      <c r="F92" s="131" t="s">
        <v>30</v>
      </c>
      <c r="G92" s="151">
        <v>1</v>
      </c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2">
        <v>600</v>
      </c>
      <c r="V92" s="183"/>
      <c r="W92" s="184"/>
    </row>
    <row r="93" spans="1:23" s="18" customFormat="1" ht="19" customHeight="1">
      <c r="A93" s="55" t="s">
        <v>31</v>
      </c>
      <c r="B93" s="57" t="s">
        <v>146</v>
      </c>
      <c r="C93" s="57" t="s">
        <v>179</v>
      </c>
      <c r="D93" s="96" t="s">
        <v>2</v>
      </c>
      <c r="E93" s="87">
        <v>26</v>
      </c>
      <c r="F93" s="132" t="s">
        <v>69</v>
      </c>
      <c r="G93" s="152">
        <v>1</v>
      </c>
      <c r="H93" s="188"/>
      <c r="I93" s="188"/>
      <c r="J93" s="188"/>
      <c r="K93" s="188"/>
      <c r="L93" s="205">
        <v>300</v>
      </c>
      <c r="M93" s="188"/>
      <c r="N93" s="188"/>
      <c r="O93" s="188"/>
      <c r="P93" s="188"/>
      <c r="Q93" s="188"/>
      <c r="R93" s="188"/>
      <c r="S93" s="188"/>
      <c r="T93" s="205">
        <v>300</v>
      </c>
      <c r="U93" s="188"/>
      <c r="V93" s="188"/>
      <c r="W93" s="191"/>
    </row>
    <row r="94" spans="1:23" s="18" customFormat="1" ht="19" customHeight="1" thickBot="1">
      <c r="A94" s="58" t="s">
        <v>31</v>
      </c>
      <c r="B94" s="60" t="s">
        <v>179</v>
      </c>
      <c r="C94" s="60" t="s">
        <v>179</v>
      </c>
      <c r="D94" s="97" t="s">
        <v>2</v>
      </c>
      <c r="E94" s="88">
        <v>26</v>
      </c>
      <c r="F94" s="133" t="s">
        <v>69</v>
      </c>
      <c r="G94" s="153">
        <v>1</v>
      </c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2">
        <v>600</v>
      </c>
      <c r="U94" s="183"/>
      <c r="V94" s="183"/>
      <c r="W94" s="184"/>
    </row>
    <row r="95" spans="1:23" s="18" customFormat="1" ht="19" customHeight="1">
      <c r="A95" s="55" t="s">
        <v>31</v>
      </c>
      <c r="B95" s="57" t="s">
        <v>179</v>
      </c>
      <c r="C95" s="57" t="s">
        <v>179</v>
      </c>
      <c r="D95" s="96" t="s">
        <v>2</v>
      </c>
      <c r="E95" s="87">
        <v>27</v>
      </c>
      <c r="F95" s="132" t="s">
        <v>33</v>
      </c>
      <c r="G95" s="152">
        <v>1</v>
      </c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9">
        <v>600</v>
      </c>
      <c r="U95" s="188"/>
      <c r="V95" s="188"/>
      <c r="W95" s="191"/>
    </row>
    <row r="96" spans="1:23" s="18" customFormat="1" ht="19" customHeight="1" thickBot="1">
      <c r="A96" s="58" t="s">
        <v>31</v>
      </c>
      <c r="B96" s="60" t="s">
        <v>179</v>
      </c>
      <c r="C96" s="60" t="s">
        <v>179</v>
      </c>
      <c r="D96" s="97" t="s">
        <v>2</v>
      </c>
      <c r="E96" s="88">
        <v>27</v>
      </c>
      <c r="F96" s="133" t="s">
        <v>33</v>
      </c>
      <c r="G96" s="207">
        <v>1</v>
      </c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2">
        <v>600</v>
      </c>
      <c r="U96" s="183"/>
      <c r="V96" s="183"/>
      <c r="W96" s="184"/>
    </row>
    <row r="97" spans="1:23" s="18" customFormat="1" ht="19" customHeight="1">
      <c r="A97" s="55" t="s">
        <v>1</v>
      </c>
      <c r="B97" s="56" t="s">
        <v>147</v>
      </c>
      <c r="C97" s="68" t="s">
        <v>171</v>
      </c>
      <c r="D97" s="96" t="s">
        <v>2</v>
      </c>
      <c r="E97" s="87">
        <v>28</v>
      </c>
      <c r="F97" s="132" t="s">
        <v>35</v>
      </c>
      <c r="G97" s="152">
        <v>1</v>
      </c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9">
        <v>600</v>
      </c>
      <c r="W97" s="191"/>
    </row>
    <row r="98" spans="1:23" s="18" customFormat="1" ht="19" customHeight="1" thickBot="1">
      <c r="A98" s="58" t="s">
        <v>1</v>
      </c>
      <c r="B98" s="59" t="s">
        <v>148</v>
      </c>
      <c r="C98" s="69" t="s">
        <v>172</v>
      </c>
      <c r="D98" s="97" t="s">
        <v>2</v>
      </c>
      <c r="E98" s="88">
        <v>28</v>
      </c>
      <c r="F98" s="133" t="s">
        <v>35</v>
      </c>
      <c r="G98" s="153">
        <v>1</v>
      </c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2">
        <v>600</v>
      </c>
      <c r="W98" s="184"/>
    </row>
    <row r="99" spans="1:23" s="18" customFormat="1" ht="19" customHeight="1">
      <c r="A99" s="55" t="s">
        <v>1</v>
      </c>
      <c r="B99" s="70" t="s">
        <v>149</v>
      </c>
      <c r="C99" s="70" t="s">
        <v>173</v>
      </c>
      <c r="D99" s="101" t="s">
        <v>27</v>
      </c>
      <c r="E99" s="87">
        <v>32</v>
      </c>
      <c r="F99" s="132" t="s">
        <v>37</v>
      </c>
      <c r="G99" s="152">
        <v>1</v>
      </c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9">
        <v>600</v>
      </c>
      <c r="W99" s="191"/>
    </row>
    <row r="100" spans="1:23" s="18" customFormat="1" ht="19" customHeight="1">
      <c r="A100" s="71" t="s">
        <v>1</v>
      </c>
      <c r="B100" s="33" t="s">
        <v>150</v>
      </c>
      <c r="C100" s="33" t="s">
        <v>174</v>
      </c>
      <c r="D100" s="105" t="s">
        <v>27</v>
      </c>
      <c r="E100" s="91">
        <v>32</v>
      </c>
      <c r="F100" s="135" t="s">
        <v>37</v>
      </c>
      <c r="G100" s="155">
        <v>1</v>
      </c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3">
        <v>600</v>
      </c>
      <c r="W100" s="194"/>
    </row>
    <row r="101" spans="1:23" s="18" customFormat="1" ht="19" customHeight="1">
      <c r="A101" s="71" t="s">
        <v>1</v>
      </c>
      <c r="B101" s="31" t="s">
        <v>151</v>
      </c>
      <c r="C101" s="31" t="s">
        <v>175</v>
      </c>
      <c r="D101" s="105" t="s">
        <v>27</v>
      </c>
      <c r="E101" s="91">
        <v>32</v>
      </c>
      <c r="F101" s="135" t="s">
        <v>37</v>
      </c>
      <c r="G101" s="155">
        <v>1</v>
      </c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3">
        <v>300</v>
      </c>
      <c r="T101" s="192"/>
      <c r="U101" s="192"/>
      <c r="V101" s="192"/>
      <c r="W101" s="195">
        <v>300</v>
      </c>
    </row>
    <row r="102" spans="1:23" s="18" customFormat="1" ht="31" customHeight="1" thickBot="1">
      <c r="A102" s="58" t="s">
        <v>1</v>
      </c>
      <c r="B102" s="59" t="s">
        <v>152</v>
      </c>
      <c r="C102" s="59" t="s">
        <v>181</v>
      </c>
      <c r="D102" s="100" t="s">
        <v>27</v>
      </c>
      <c r="E102" s="88">
        <v>32</v>
      </c>
      <c r="F102" s="133" t="s">
        <v>37</v>
      </c>
      <c r="G102" s="153">
        <v>1</v>
      </c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2">
        <v>300</v>
      </c>
      <c r="T102" s="183"/>
      <c r="U102" s="183"/>
      <c r="V102" s="183"/>
      <c r="W102" s="190">
        <v>300</v>
      </c>
    </row>
    <row r="103" spans="1:23" s="18" customFormat="1" ht="19" customHeight="1">
      <c r="A103" s="53" t="s">
        <v>1</v>
      </c>
      <c r="B103" s="54" t="s">
        <v>227</v>
      </c>
      <c r="C103" s="54" t="s">
        <v>229</v>
      </c>
      <c r="D103" s="98" t="s">
        <v>4</v>
      </c>
      <c r="E103" s="85">
        <v>33</v>
      </c>
      <c r="F103" s="130" t="s">
        <v>72</v>
      </c>
      <c r="G103" s="150">
        <v>1</v>
      </c>
      <c r="H103" s="188"/>
      <c r="I103" s="205"/>
      <c r="J103" s="205">
        <v>225</v>
      </c>
      <c r="K103" s="205">
        <v>225</v>
      </c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91"/>
    </row>
    <row r="104" spans="1:23" s="18" customFormat="1" ht="19" customHeight="1" thickBot="1">
      <c r="A104" s="38" t="s">
        <v>31</v>
      </c>
      <c r="B104" s="159" t="s">
        <v>228</v>
      </c>
      <c r="C104" s="39" t="s">
        <v>186</v>
      </c>
      <c r="D104" s="106" t="s">
        <v>4</v>
      </c>
      <c r="E104" s="92">
        <v>33</v>
      </c>
      <c r="F104" s="136" t="s">
        <v>72</v>
      </c>
      <c r="G104" s="153">
        <v>1</v>
      </c>
      <c r="H104" s="183"/>
      <c r="I104" s="206"/>
      <c r="J104" s="206">
        <v>225</v>
      </c>
      <c r="K104" s="206">
        <v>225</v>
      </c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4"/>
    </row>
    <row r="105" spans="1:23" ht="16" thickTop="1">
      <c r="G105" s="77">
        <f>SUM(G70:G104)</f>
        <v>35</v>
      </c>
      <c r="H105" s="211">
        <f>SUM(H70:H104)</f>
        <v>3375</v>
      </c>
      <c r="I105" s="211">
        <f t="shared" ref="I105:W105" si="2">SUM(I70:I104)</f>
        <v>225</v>
      </c>
      <c r="J105" s="211">
        <f t="shared" si="2"/>
        <v>450</v>
      </c>
      <c r="K105" s="211">
        <f t="shared" si="2"/>
        <v>450</v>
      </c>
      <c r="L105" s="211">
        <f t="shared" si="2"/>
        <v>1800</v>
      </c>
      <c r="M105" s="211">
        <f t="shared" si="2"/>
        <v>300</v>
      </c>
      <c r="N105" s="211">
        <f t="shared" si="2"/>
        <v>0</v>
      </c>
      <c r="O105" s="211">
        <f t="shared" si="2"/>
        <v>3600</v>
      </c>
      <c r="P105" s="211">
        <f t="shared" si="2"/>
        <v>0</v>
      </c>
      <c r="Q105" s="211">
        <f t="shared" ref="Q105" si="3">SUM(Q70:Q104)</f>
        <v>0</v>
      </c>
      <c r="R105" s="211">
        <f t="shared" si="2"/>
        <v>300</v>
      </c>
      <c r="S105" s="211">
        <f t="shared" si="2"/>
        <v>600</v>
      </c>
      <c r="T105" s="211">
        <f t="shared" si="2"/>
        <v>2400</v>
      </c>
      <c r="U105" s="211">
        <f t="shared" si="2"/>
        <v>2400</v>
      </c>
      <c r="V105" s="211">
        <f t="shared" si="2"/>
        <v>2700</v>
      </c>
      <c r="W105" s="211">
        <f t="shared" si="2"/>
        <v>900</v>
      </c>
    </row>
    <row r="106" spans="1:23" s="26" customFormat="1">
      <c r="B106" s="116" t="s">
        <v>223</v>
      </c>
      <c r="C106" s="116" t="s">
        <v>222</v>
      </c>
      <c r="D106" s="115"/>
      <c r="E106" s="115"/>
      <c r="F106" s="115"/>
      <c r="G106" s="11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252">
        <f>SUM(H105:W105)</f>
        <v>19500</v>
      </c>
      <c r="V106" s="253"/>
      <c r="W106" s="196"/>
    </row>
    <row r="107" spans="1:23" s="26" customFormat="1">
      <c r="B107" s="225"/>
      <c r="C107" s="226" t="s">
        <v>241</v>
      </c>
      <c r="D107" s="115"/>
      <c r="E107" s="115"/>
      <c r="F107" s="115"/>
      <c r="G107" s="116"/>
      <c r="H107" s="212">
        <f>+H65+H105</f>
        <v>4500</v>
      </c>
      <c r="I107" s="212">
        <f t="shared" ref="I107:W107" si="4">+I65+I105</f>
        <v>4500</v>
      </c>
      <c r="J107" s="212">
        <f t="shared" si="4"/>
        <v>1350</v>
      </c>
      <c r="K107" s="212">
        <f t="shared" si="4"/>
        <v>1575</v>
      </c>
      <c r="L107" s="212">
        <f t="shared" si="4"/>
        <v>3150</v>
      </c>
      <c r="M107" s="212">
        <f t="shared" si="4"/>
        <v>1800</v>
      </c>
      <c r="N107" s="212">
        <f t="shared" si="4"/>
        <v>1500</v>
      </c>
      <c r="O107" s="212">
        <f t="shared" si="4"/>
        <v>4800</v>
      </c>
      <c r="P107" s="212">
        <f t="shared" si="4"/>
        <v>3600</v>
      </c>
      <c r="Q107" s="212">
        <f t="shared" si="4"/>
        <v>225</v>
      </c>
      <c r="R107" s="212">
        <f t="shared" si="4"/>
        <v>300</v>
      </c>
      <c r="S107" s="212">
        <f t="shared" si="4"/>
        <v>2325</v>
      </c>
      <c r="T107" s="212">
        <f t="shared" si="4"/>
        <v>2625</v>
      </c>
      <c r="U107" s="212">
        <f t="shared" si="4"/>
        <v>4125</v>
      </c>
      <c r="V107" s="212">
        <f t="shared" si="4"/>
        <v>6075</v>
      </c>
      <c r="W107" s="212">
        <f t="shared" si="4"/>
        <v>4050</v>
      </c>
    </row>
    <row r="108" spans="1:23" s="26" customFormat="1">
      <c r="B108" s="227" t="s">
        <v>240</v>
      </c>
      <c r="C108" s="228" t="s">
        <v>242</v>
      </c>
      <c r="D108" s="115"/>
      <c r="E108" s="115"/>
      <c r="F108" s="115"/>
      <c r="G108" s="11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252">
        <f>SUM(H107:W107)</f>
        <v>46500</v>
      </c>
      <c r="V108" s="253"/>
      <c r="W108" s="196"/>
    </row>
    <row r="109" spans="1:23" s="26" customFormat="1">
      <c r="B109" s="227" t="s">
        <v>241</v>
      </c>
      <c r="C109" s="228" t="s">
        <v>243</v>
      </c>
      <c r="D109" s="115"/>
      <c r="E109" s="115"/>
      <c r="F109" s="115"/>
      <c r="G109" s="11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</row>
    <row r="110" spans="1:23" s="26" customFormat="1">
      <c r="B110" s="227" t="s">
        <v>242</v>
      </c>
      <c r="C110" s="228" t="s">
        <v>261</v>
      </c>
      <c r="D110" s="115"/>
      <c r="E110" s="115"/>
      <c r="F110" s="115"/>
      <c r="G110" s="11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</row>
    <row r="111" spans="1:23" s="26" customFormat="1">
      <c r="B111" s="227" t="s">
        <v>243</v>
      </c>
      <c r="C111" s="229"/>
      <c r="D111" s="115"/>
      <c r="E111" s="115"/>
      <c r="F111" s="115"/>
      <c r="G111" s="11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</row>
    <row r="112" spans="1:23" s="26" customFormat="1">
      <c r="B112" s="227" t="s">
        <v>243</v>
      </c>
      <c r="C112" s="229"/>
      <c r="D112" s="115"/>
      <c r="E112" s="115"/>
      <c r="F112" s="115"/>
      <c r="G112" s="11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</row>
    <row r="113" spans="2:23" s="26" customFormat="1">
      <c r="B113" s="230" t="s">
        <v>256</v>
      </c>
      <c r="C113" s="231"/>
      <c r="D113" s="115"/>
      <c r="E113" s="115"/>
      <c r="F113" s="115"/>
      <c r="G113" s="11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</row>
    <row r="114" spans="2:23" s="26" customFormat="1">
      <c r="B114" s="157"/>
      <c r="C114" s="157"/>
      <c r="D114" s="115"/>
      <c r="E114" s="115"/>
      <c r="F114" s="115"/>
      <c r="G114" s="11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</row>
    <row r="115" spans="2:23" s="26" customFormat="1">
      <c r="B115" s="232" t="s">
        <v>250</v>
      </c>
      <c r="C115" s="233" t="s">
        <v>297</v>
      </c>
      <c r="D115" s="115"/>
      <c r="E115" s="115"/>
      <c r="F115" s="115"/>
      <c r="G115" s="11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</row>
    <row r="116" spans="2:23" s="26" customFormat="1">
      <c r="B116" s="234" t="s">
        <v>251</v>
      </c>
      <c r="C116" s="235" t="s">
        <v>283</v>
      </c>
      <c r="D116" s="115"/>
      <c r="E116" s="115"/>
      <c r="F116" s="115"/>
      <c r="G116" s="11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</row>
    <row r="117" spans="2:23" s="26" customFormat="1">
      <c r="B117" s="234" t="s">
        <v>252</v>
      </c>
      <c r="C117" s="235" t="s">
        <v>284</v>
      </c>
      <c r="D117" s="115"/>
      <c r="E117" s="115"/>
      <c r="F117" s="115"/>
      <c r="G117" s="11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</row>
    <row r="118" spans="2:23">
      <c r="B118" s="236" t="s">
        <v>253</v>
      </c>
      <c r="C118" s="237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</row>
    <row r="119" spans="2:23">
      <c r="B119" s="115"/>
      <c r="C119" s="115"/>
    </row>
    <row r="120" spans="2:23" s="26" customFormat="1">
      <c r="B120" s="232" t="s">
        <v>212</v>
      </c>
      <c r="C120" s="238" t="s">
        <v>216</v>
      </c>
      <c r="D120" s="115"/>
      <c r="E120" s="115"/>
      <c r="F120" s="115"/>
      <c r="G120" s="116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2:23" s="26" customFormat="1">
      <c r="B121" s="234" t="s">
        <v>213</v>
      </c>
      <c r="C121" s="239" t="s">
        <v>217</v>
      </c>
      <c r="D121" s="115"/>
      <c r="E121" s="115"/>
      <c r="G121" s="11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2:23" s="26" customFormat="1">
      <c r="B122" s="234" t="s">
        <v>211</v>
      </c>
      <c r="C122" s="239" t="s">
        <v>218</v>
      </c>
      <c r="D122" s="115"/>
      <c r="E122" s="115"/>
      <c r="G122" s="11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2:23" s="26" customFormat="1">
      <c r="B123" s="234" t="s">
        <v>214</v>
      </c>
      <c r="C123" s="239" t="s">
        <v>219</v>
      </c>
      <c r="D123" s="115"/>
      <c r="E123" s="115"/>
      <c r="F123" s="115"/>
      <c r="G123" s="11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2:23" s="26" customFormat="1">
      <c r="B124" s="234" t="s">
        <v>215</v>
      </c>
      <c r="C124" s="239" t="s">
        <v>220</v>
      </c>
      <c r="D124" s="115"/>
      <c r="E124" s="115"/>
      <c r="F124" s="115"/>
      <c r="G124" s="11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2:23" s="26" customFormat="1">
      <c r="B125" s="240"/>
      <c r="C125" s="237" t="s">
        <v>221</v>
      </c>
      <c r="D125" s="115"/>
      <c r="E125" s="115"/>
      <c r="F125" s="115"/>
      <c r="G125" s="11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2:23" s="26" customFormat="1">
      <c r="C126" s="115"/>
      <c r="D126" s="115"/>
      <c r="E126" s="115"/>
      <c r="F126" s="115"/>
      <c r="G126" s="11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2:23" s="26" customFormat="1">
      <c r="B127" s="232" t="s">
        <v>237</v>
      </c>
      <c r="C127" s="238" t="s">
        <v>233</v>
      </c>
      <c r="D127" s="115"/>
      <c r="E127" s="115"/>
      <c r="F127" s="115"/>
      <c r="G127" s="116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2:23" s="26" customFormat="1">
      <c r="B128" s="234" t="s">
        <v>238</v>
      </c>
      <c r="C128" s="239" t="s">
        <v>234</v>
      </c>
      <c r="D128" s="115"/>
      <c r="E128" s="115"/>
      <c r="F128" s="115"/>
      <c r="G128" s="116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2:23" s="26" customFormat="1">
      <c r="B129" s="241"/>
      <c r="C129" s="239" t="s">
        <v>235</v>
      </c>
      <c r="D129" s="115"/>
      <c r="E129" s="115"/>
      <c r="F129" s="115"/>
      <c r="G129" s="11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2:23" s="26" customFormat="1">
      <c r="B130" s="240"/>
      <c r="C130" s="237" t="s">
        <v>236</v>
      </c>
      <c r="D130" s="115"/>
      <c r="E130" s="115"/>
      <c r="F130" s="115"/>
      <c r="G130" s="11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2:23" s="26" customFormat="1">
      <c r="B131" s="115"/>
      <c r="C131" s="115"/>
      <c r="D131" s="115"/>
      <c r="E131" s="115"/>
      <c r="F131" s="115"/>
      <c r="G131" s="11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</sheetData>
  <mergeCells count="3">
    <mergeCell ref="U66:V66"/>
    <mergeCell ref="U106:V106"/>
    <mergeCell ref="U108:V108"/>
  </mergeCells>
  <phoneticPr fontId="6" type="noConversion"/>
  <pageMargins left="5.3149606299212608E-2" right="5.3149606299212608E-2" top="0.35629921259842523" bottom="0.35629921259842523" header="0.30000000000000004" footer="0.30000000000000004"/>
  <pageSetup paperSize="9" scale="85" orientation="landscape" horizontalDpi="4294967292" verticalDpi="4294967292"/>
  <rowBreaks count="2" manualBreakCount="2">
    <brk id="66" max="16383" man="1"/>
    <brk id="98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topLeftCell="A3" zoomScale="150" zoomScaleNormal="150" zoomScalePageLayoutView="150" workbookViewId="0">
      <selection activeCell="C22" sqref="C22"/>
    </sheetView>
  </sheetViews>
  <sheetFormatPr baseColWidth="10" defaultRowHeight="15" x14ac:dyDescent="0"/>
  <sheetData>
    <row r="2" spans="1:3" ht="17">
      <c r="A2" s="79" t="s">
        <v>38</v>
      </c>
      <c r="B2" s="1"/>
      <c r="C2" s="1"/>
    </row>
    <row r="3" spans="1:3">
      <c r="A3" s="16" t="s">
        <v>224</v>
      </c>
    </row>
    <row r="4" spans="1:3">
      <c r="A4" s="16" t="s">
        <v>40</v>
      </c>
    </row>
    <row r="5" spans="1:3">
      <c r="A5" s="16" t="s">
        <v>41</v>
      </c>
    </row>
    <row r="6" spans="1:3">
      <c r="A6" s="16" t="s">
        <v>42</v>
      </c>
    </row>
    <row r="7" spans="1:3">
      <c r="A7" s="16" t="s">
        <v>43</v>
      </c>
    </row>
    <row r="8" spans="1:3">
      <c r="A8" s="16" t="s">
        <v>44</v>
      </c>
    </row>
    <row r="9" spans="1:3">
      <c r="A9" s="16" t="s">
        <v>225</v>
      </c>
    </row>
    <row r="10" spans="1:3">
      <c r="A10" s="16" t="s">
        <v>45</v>
      </c>
    </row>
    <row r="11" spans="1:3">
      <c r="A11" s="16" t="s">
        <v>46</v>
      </c>
    </row>
    <row r="12" spans="1:3">
      <c r="A12" s="17"/>
    </row>
    <row r="13" spans="1:3" ht="17">
      <c r="A13" s="79" t="s">
        <v>39</v>
      </c>
      <c r="B13" s="1"/>
      <c r="C13" s="1"/>
    </row>
    <row r="14" spans="1:3">
      <c r="A14" s="16" t="s">
        <v>47</v>
      </c>
    </row>
    <row r="15" spans="1:3">
      <c r="A15" s="16" t="s">
        <v>48</v>
      </c>
    </row>
    <row r="16" spans="1:3">
      <c r="A16" s="16" t="s">
        <v>49</v>
      </c>
    </row>
    <row r="17" spans="1:1">
      <c r="A17" s="16" t="s">
        <v>50</v>
      </c>
    </row>
    <row r="18" spans="1:1">
      <c r="A18" s="16" t="s">
        <v>51</v>
      </c>
    </row>
    <row r="19" spans="1:1">
      <c r="A19" s="16" t="s">
        <v>52</v>
      </c>
    </row>
    <row r="20" spans="1:1">
      <c r="A20" s="16" t="s">
        <v>226</v>
      </c>
    </row>
  </sheetData>
  <phoneticPr fontId="6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ByggaRiva</vt:lpstr>
      <vt:lpstr>Mall för den 16 september</vt:lpstr>
      <vt:lpstr>Tidsschema 16 september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cp:lastPrinted>2017-09-13T07:53:18Z</cp:lastPrinted>
  <dcterms:created xsi:type="dcterms:W3CDTF">2016-08-30T01:48:47Z</dcterms:created>
  <dcterms:modified xsi:type="dcterms:W3CDTF">2017-09-13T10:13:42Z</dcterms:modified>
</cp:coreProperties>
</file>